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fs\share\Ekonom\Программы\All\2025\Программы 2025\Квартальные отчеты (ф 4)\3 кв\Показатели\15. ЖКК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Лист1!$A$1:$S$23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O13" i="1"/>
  <c r="L13" i="1"/>
  <c r="L11" i="1"/>
  <c r="D13" i="1"/>
  <c r="I13" i="1" l="1"/>
  <c r="I11" i="1"/>
  <c r="F11" i="1"/>
  <c r="E14" i="1"/>
  <c r="E10" i="1"/>
  <c r="F14" i="1" l="1"/>
  <c r="F13" i="1"/>
  <c r="F10" i="1" l="1"/>
</calcChain>
</file>

<file path=xl/sharedStrings.xml><?xml version="1.0" encoding="utf-8"?>
<sst xmlns="http://schemas.openxmlformats.org/spreadsheetml/2006/main" count="45" uniqueCount="26">
  <si>
    <t>Наименование показателя, прокси-показателя</t>
  </si>
  <si>
    <t>1 квартал</t>
  </si>
  <si>
    <t>2 квартал</t>
  </si>
  <si>
    <t>3 квартал</t>
  </si>
  <si>
    <t>4 квартал</t>
  </si>
  <si>
    <t>№ п/п</t>
  </si>
  <si>
    <t>Ед.измерения</t>
  </si>
  <si>
    <t>Значение показателя на 2025 год</t>
  </si>
  <si>
    <t>Наименование муниципальной программы: Муниципальная программа "Развитие и модернизация жилищно-коммунального комплекса и повышение энергетической эффективности в Ханты-Мансийском районе"</t>
  </si>
  <si>
    <t xml:space="preserve">Ответственный исполнитель муниципальной программы: Департамент строительства, архитектуры и ЖКХ Администрации Ханты-Мансийского района </t>
  </si>
  <si>
    <t>Доля замены ветхих инженерных сетей теплоснабжения, водоснабжения, водоотведения от общей протяженности ветхих инженерных сетей теплоснабжения, водоснабжения, водоотведения</t>
  </si>
  <si>
    <t>%</t>
  </si>
  <si>
    <t>Доля площади жилищного фонда, обеспеченного всеми видами благоустройства, в общей площади жилищного фонда Ханты-Мансийского района</t>
  </si>
  <si>
    <t>Доля расходов на коммунальные услуги в совокупном доходе семьи</t>
  </si>
  <si>
    <t>&lt;15</t>
  </si>
  <si>
    <t>Количество предоставленных банных услуг</t>
  </si>
  <si>
    <t>единиц</t>
  </si>
  <si>
    <t>Количество сотрудников муниципальных учреждений и органов местного самоуправления Ханты-Мансийского района, прошедших обучение в области энергосбережения и повышения энергетической эффективности</t>
  </si>
  <si>
    <t>человек</t>
  </si>
  <si>
    <t>приложение 4</t>
  </si>
  <si>
    <t xml:space="preserve">                                                                                                                                                                        </t>
  </si>
  <si>
    <t>план</t>
  </si>
  <si>
    <t>факт</t>
  </si>
  <si>
    <t>Причины недостижения плановых значений показателя</t>
  </si>
  <si>
    <t>Количество жителей Ханты-Мансийского района, воспользовавшихся банными услугами сложилось в меньшем объеме чем планировалось.</t>
  </si>
  <si>
    <t xml:space="preserve">                                                                                                       Анализ показателей, прокси-показателей муниципальной программы  на 01.10.2025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</si>
</sst>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view="pageBreakPreview" topLeftCell="A13" zoomScaleNormal="100" zoomScaleSheetLayoutView="100" workbookViewId="0">
      <selection activeCell="E19" sqref="E19"/>
    </sheetView>
  </sheetViews>
  <sheetFormatPr defaultRowHeight="15" x14ac:dyDescent="0.25"/>
  <cols>
    <col min="1" max="1" width="5.7109375" customWidth="1"/>
    <col min="2" max="2" width="46.42578125" customWidth="1"/>
    <col min="3" max="3" width="11.7109375" customWidth="1"/>
    <col min="4" max="4" width="7.85546875" customWidth="1"/>
    <col min="5" max="5" width="8.140625" customWidth="1"/>
    <col min="6" max="6" width="7.5703125" customWidth="1"/>
    <col min="7" max="7" width="7.42578125" customWidth="1"/>
    <col min="8" max="8" width="8" customWidth="1"/>
    <col min="9" max="9" width="6.5703125" customWidth="1"/>
    <col min="10" max="18" width="6.28515625" customWidth="1"/>
    <col min="19" max="19" width="31.85546875" customWidth="1"/>
  </cols>
  <sheetData>
    <row r="1" spans="1:25" ht="15.75" x14ac:dyDescent="0.25">
      <c r="S1" s="7" t="s">
        <v>19</v>
      </c>
    </row>
    <row r="2" spans="1:25" ht="15.75" x14ac:dyDescent="0.25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0.5" customHeight="1" x14ac:dyDescent="0.25">
      <c r="A3" s="29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34.5" customHeight="1" x14ac:dyDescent="0.25">
      <c r="A4" s="33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25">
      <c r="A5" s="4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1.25" customHeight="1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9.25" customHeight="1" x14ac:dyDescent="0.25">
      <c r="A7" s="31" t="s">
        <v>5</v>
      </c>
      <c r="B7" s="28" t="s">
        <v>0</v>
      </c>
      <c r="C7" s="31" t="s">
        <v>6</v>
      </c>
      <c r="D7" s="34" t="s">
        <v>7</v>
      </c>
      <c r="E7" s="35"/>
      <c r="F7" s="36"/>
      <c r="G7" s="34" t="s">
        <v>1</v>
      </c>
      <c r="H7" s="35"/>
      <c r="I7" s="36"/>
      <c r="J7" s="34" t="s">
        <v>2</v>
      </c>
      <c r="K7" s="35"/>
      <c r="L7" s="36"/>
      <c r="M7" s="34" t="s">
        <v>3</v>
      </c>
      <c r="N7" s="35"/>
      <c r="O7" s="36"/>
      <c r="P7" s="28" t="s">
        <v>4</v>
      </c>
      <c r="Q7" s="28"/>
      <c r="R7" s="28"/>
      <c r="S7" s="31" t="s">
        <v>23</v>
      </c>
      <c r="T7" s="3"/>
      <c r="U7" s="3"/>
      <c r="V7" s="3"/>
      <c r="W7" s="3"/>
      <c r="X7" s="3"/>
      <c r="Y7" s="3"/>
    </row>
    <row r="8" spans="1:25" ht="20.25" customHeight="1" x14ac:dyDescent="0.25">
      <c r="A8" s="32"/>
      <c r="B8" s="28"/>
      <c r="C8" s="32"/>
      <c r="D8" s="13" t="s">
        <v>21</v>
      </c>
      <c r="E8" s="13" t="s">
        <v>22</v>
      </c>
      <c r="F8" s="13" t="s">
        <v>11</v>
      </c>
      <c r="G8" s="13" t="s">
        <v>21</v>
      </c>
      <c r="H8" s="13" t="s">
        <v>22</v>
      </c>
      <c r="I8" s="13" t="s">
        <v>11</v>
      </c>
      <c r="J8" s="13" t="s">
        <v>21</v>
      </c>
      <c r="K8" s="13" t="s">
        <v>22</v>
      </c>
      <c r="L8" s="13" t="s">
        <v>11</v>
      </c>
      <c r="M8" s="13" t="s">
        <v>21</v>
      </c>
      <c r="N8" s="13" t="s">
        <v>22</v>
      </c>
      <c r="O8" s="13" t="s">
        <v>11</v>
      </c>
      <c r="P8" s="6" t="s">
        <v>21</v>
      </c>
      <c r="Q8" s="13" t="s">
        <v>22</v>
      </c>
      <c r="R8" s="13" t="s">
        <v>11</v>
      </c>
      <c r="S8" s="32"/>
      <c r="T8" s="3"/>
      <c r="U8" s="3"/>
      <c r="V8" s="3"/>
      <c r="W8" s="3"/>
      <c r="X8" s="3"/>
      <c r="Y8" s="3"/>
    </row>
    <row r="9" spans="1:25" ht="15.75" x14ac:dyDescent="0.25">
      <c r="A9" s="6">
        <v>1</v>
      </c>
      <c r="B9" s="6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3"/>
      <c r="U9" s="3"/>
      <c r="V9" s="3"/>
      <c r="W9" s="3"/>
      <c r="X9" s="3"/>
      <c r="Y9" s="3"/>
    </row>
    <row r="10" spans="1:25" ht="76.5" customHeight="1" x14ac:dyDescent="0.25">
      <c r="A10" s="8">
        <v>1</v>
      </c>
      <c r="B10" s="10" t="s">
        <v>10</v>
      </c>
      <c r="C10" s="8" t="s">
        <v>11</v>
      </c>
      <c r="D10" s="9">
        <v>2.9</v>
      </c>
      <c r="E10" s="21">
        <f>SUM(H10+K10+N10+Q10)</f>
        <v>2.8</v>
      </c>
      <c r="F10" s="21">
        <f>SUM(E10*100/D10)</f>
        <v>96.551724137931032</v>
      </c>
      <c r="G10" s="18"/>
      <c r="H10" s="18"/>
      <c r="I10" s="13"/>
      <c r="J10" s="9">
        <v>0</v>
      </c>
      <c r="K10" s="13">
        <v>1.2</v>
      </c>
      <c r="L10" s="13"/>
      <c r="M10" s="9"/>
      <c r="N10" s="13">
        <v>1.6</v>
      </c>
      <c r="O10" s="13"/>
      <c r="P10" s="9">
        <v>2.9</v>
      </c>
      <c r="Q10" s="13"/>
      <c r="R10" s="13"/>
      <c r="S10" s="13"/>
      <c r="T10" s="3"/>
      <c r="U10" s="3"/>
      <c r="V10" s="3"/>
      <c r="W10" s="3"/>
      <c r="X10" s="3"/>
      <c r="Y10" s="3"/>
    </row>
    <row r="11" spans="1:25" ht="81.75" customHeight="1" x14ac:dyDescent="0.25">
      <c r="A11" s="11">
        <v>2</v>
      </c>
      <c r="B11" s="10" t="s">
        <v>12</v>
      </c>
      <c r="C11" s="11" t="s">
        <v>11</v>
      </c>
      <c r="D11" s="11">
        <v>23.9</v>
      </c>
      <c r="E11" s="13">
        <v>23.9</v>
      </c>
      <c r="F11" s="13">
        <f t="shared" ref="F11:F14" si="0">SUM(E11*100/D11)</f>
        <v>100</v>
      </c>
      <c r="G11" s="11">
        <v>23.9</v>
      </c>
      <c r="H11" s="13">
        <v>23.9</v>
      </c>
      <c r="I11" s="13">
        <f t="shared" ref="I11:I13" si="1">SUM(H11*100/G11)</f>
        <v>100</v>
      </c>
      <c r="J11" s="11">
        <v>23.9</v>
      </c>
      <c r="K11" s="13">
        <v>23.9</v>
      </c>
      <c r="L11" s="13">
        <f>K11/J11*100</f>
        <v>100</v>
      </c>
      <c r="M11" s="11">
        <v>23.9</v>
      </c>
      <c r="N11" s="13">
        <v>23.9</v>
      </c>
      <c r="O11" s="13">
        <v>100</v>
      </c>
      <c r="P11" s="11">
        <v>23.9</v>
      </c>
      <c r="Q11" s="13"/>
      <c r="R11" s="13"/>
      <c r="S11" s="13"/>
      <c r="T11" s="3"/>
      <c r="U11" s="3"/>
      <c r="V11" s="3"/>
      <c r="W11" s="3"/>
      <c r="X11" s="3"/>
      <c r="Y11" s="3"/>
    </row>
    <row r="12" spans="1:25" ht="32.25" customHeight="1" x14ac:dyDescent="0.25">
      <c r="A12" s="11">
        <v>3</v>
      </c>
      <c r="B12" s="10" t="s">
        <v>13</v>
      </c>
      <c r="C12" s="11" t="s">
        <v>11</v>
      </c>
      <c r="D12" s="11" t="s">
        <v>14</v>
      </c>
      <c r="E12" s="13">
        <v>8.7899999999999991</v>
      </c>
      <c r="F12" s="13">
        <v>100</v>
      </c>
      <c r="G12" s="11" t="s">
        <v>14</v>
      </c>
      <c r="H12" s="13">
        <v>7.63</v>
      </c>
      <c r="I12" s="13">
        <v>100</v>
      </c>
      <c r="J12" s="11" t="s">
        <v>14</v>
      </c>
      <c r="K12" s="13">
        <v>7.63</v>
      </c>
      <c r="L12" s="13">
        <v>100</v>
      </c>
      <c r="M12" s="11" t="s">
        <v>14</v>
      </c>
      <c r="N12" s="13">
        <v>8.7899999999999991</v>
      </c>
      <c r="O12" s="13">
        <v>100</v>
      </c>
      <c r="P12" s="11" t="s">
        <v>14</v>
      </c>
      <c r="Q12" s="13"/>
      <c r="R12" s="13"/>
      <c r="S12" s="13"/>
      <c r="T12" s="3"/>
      <c r="U12" s="3"/>
      <c r="V12" s="3"/>
      <c r="W12" s="3"/>
      <c r="X12" s="3"/>
      <c r="Y12" s="3"/>
    </row>
    <row r="13" spans="1:25" ht="78" customHeight="1" x14ac:dyDescent="0.25">
      <c r="A13" s="11">
        <v>4</v>
      </c>
      <c r="B13" s="10" t="s">
        <v>15</v>
      </c>
      <c r="C13" s="11" t="s">
        <v>16</v>
      </c>
      <c r="D13" s="11">
        <f>SUM(G13+J13+M13+P13)</f>
        <v>10000</v>
      </c>
      <c r="E13" s="13">
        <f>SUM(H13+K13+N13+Q13)</f>
        <v>5857</v>
      </c>
      <c r="F13" s="13">
        <f t="shared" si="0"/>
        <v>58.57</v>
      </c>
      <c r="G13" s="11">
        <v>2500</v>
      </c>
      <c r="H13" s="20">
        <v>2080</v>
      </c>
      <c r="I13" s="13">
        <f t="shared" si="1"/>
        <v>83.2</v>
      </c>
      <c r="J13" s="11">
        <v>2500</v>
      </c>
      <c r="K13" s="13">
        <v>2243</v>
      </c>
      <c r="L13" s="13">
        <f>K13/J13*100</f>
        <v>89.72</v>
      </c>
      <c r="M13" s="11">
        <v>2500</v>
      </c>
      <c r="N13" s="13">
        <v>1534</v>
      </c>
      <c r="O13" s="13">
        <f>N13/M13*100</f>
        <v>61.360000000000007</v>
      </c>
      <c r="P13" s="11">
        <v>2500</v>
      </c>
      <c r="Q13" s="13"/>
      <c r="R13" s="13"/>
      <c r="S13" s="10" t="s">
        <v>24</v>
      </c>
      <c r="T13" s="3"/>
      <c r="U13" s="3"/>
      <c r="V13" s="3"/>
      <c r="W13" s="3"/>
      <c r="X13" s="3"/>
      <c r="Y13" s="3"/>
    </row>
    <row r="14" spans="1:25" ht="95.25" customHeight="1" x14ac:dyDescent="0.25">
      <c r="A14" s="11">
        <v>5</v>
      </c>
      <c r="B14" s="10" t="s">
        <v>17</v>
      </c>
      <c r="C14" s="11" t="s">
        <v>18</v>
      </c>
      <c r="D14" s="11">
        <v>5</v>
      </c>
      <c r="E14" s="13">
        <f t="shared" ref="E14" si="2">SUM(H14+K14+N14+Q14)</f>
        <v>3</v>
      </c>
      <c r="F14" s="13">
        <f t="shared" si="0"/>
        <v>60</v>
      </c>
      <c r="G14" s="11">
        <v>1</v>
      </c>
      <c r="H14" s="13">
        <v>1</v>
      </c>
      <c r="I14" s="13"/>
      <c r="J14" s="11">
        <v>0</v>
      </c>
      <c r="K14" s="13"/>
      <c r="L14" s="13"/>
      <c r="M14" s="11"/>
      <c r="N14" s="13">
        <v>2</v>
      </c>
      <c r="O14" s="13"/>
      <c r="P14" s="11">
        <v>4</v>
      </c>
      <c r="Q14" s="13"/>
      <c r="R14" s="13"/>
      <c r="S14" s="13"/>
      <c r="T14" s="3"/>
      <c r="U14" s="3"/>
      <c r="V14" s="3"/>
      <c r="W14" s="3"/>
      <c r="X14" s="3"/>
      <c r="Y14" s="3"/>
    </row>
    <row r="15" spans="1:25" ht="35.25" customHeight="1" x14ac:dyDescent="0.25">
      <c r="A15" s="1"/>
    </row>
    <row r="16" spans="1:25" s="16" customFormat="1" ht="40.5" customHeight="1" x14ac:dyDescent="0.3">
      <c r="A16" s="15"/>
      <c r="B16" s="19"/>
      <c r="C16" s="23"/>
      <c r="D16" s="15"/>
      <c r="E16" s="15"/>
      <c r="F16" s="27"/>
      <c r="G16" s="27"/>
      <c r="H16" s="2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8" s="16" customFormat="1" ht="23.25" customHeight="1" x14ac:dyDescent="0.25">
      <c r="C17" s="23"/>
      <c r="D17" s="23"/>
      <c r="E17" s="23"/>
    </row>
    <row r="18" spans="2:8" s="16" customFormat="1" ht="48.75" customHeight="1" x14ac:dyDescent="0.3">
      <c r="B18" s="24"/>
      <c r="C18" s="23"/>
      <c r="D18" s="23"/>
      <c r="E18" s="23"/>
      <c r="F18" s="27"/>
      <c r="G18" s="27"/>
      <c r="H18" s="27"/>
    </row>
    <row r="19" spans="2:8" s="23" customFormat="1" ht="48.75" customHeight="1" x14ac:dyDescent="0.3">
      <c r="B19" s="24"/>
      <c r="C19" s="25"/>
      <c r="D19" s="26"/>
      <c r="E19" s="26"/>
      <c r="F19" s="22"/>
      <c r="G19" s="22"/>
      <c r="H19" s="22"/>
    </row>
    <row r="20" spans="2:8" s="16" customFormat="1" ht="12.75" customHeight="1" x14ac:dyDescent="0.25">
      <c r="B20" s="17"/>
      <c r="C20" s="2"/>
    </row>
    <row r="21" spans="2:8" s="16" customFormat="1" ht="13.5" customHeight="1" x14ac:dyDescent="0.25">
      <c r="B21" s="17"/>
      <c r="C21" s="2"/>
    </row>
    <row r="22" spans="2:8" s="16" customFormat="1" ht="13.5" customHeight="1" x14ac:dyDescent="0.25">
      <c r="B22" s="17"/>
      <c r="C22" s="2"/>
    </row>
    <row r="23" spans="2:8" s="16" customFormat="1" ht="13.5" customHeight="1" x14ac:dyDescent="0.25">
      <c r="B23" s="17"/>
      <c r="C23" s="2"/>
    </row>
    <row r="25" spans="2:8" x14ac:dyDescent="0.25">
      <c r="D25" s="12"/>
      <c r="E25" s="14"/>
      <c r="F25" s="14"/>
    </row>
  </sheetData>
  <mergeCells count="14">
    <mergeCell ref="F18:H18"/>
    <mergeCell ref="F16:H16"/>
    <mergeCell ref="B7:B8"/>
    <mergeCell ref="A2:Y2"/>
    <mergeCell ref="A3:Y3"/>
    <mergeCell ref="A7:A8"/>
    <mergeCell ref="C7:C8"/>
    <mergeCell ref="A4:P4"/>
    <mergeCell ref="D7:F7"/>
    <mergeCell ref="G7:I7"/>
    <mergeCell ref="J7:L7"/>
    <mergeCell ref="M7:O7"/>
    <mergeCell ref="P7:R7"/>
    <mergeCell ref="S7:S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Мосейко Ю.А.</cp:lastModifiedBy>
  <cp:lastPrinted>2025-10-10T09:04:19Z</cp:lastPrinted>
  <dcterms:created xsi:type="dcterms:W3CDTF">2025-01-09T06:35:44Z</dcterms:created>
  <dcterms:modified xsi:type="dcterms:W3CDTF">2025-12-08T12:10:45Z</dcterms:modified>
</cp:coreProperties>
</file>