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newfs\share\Ekonom\Программы\All\2025\Программы 2025\Квартальные отчеты (ф 4)\3 кв\Показатели\16. Транспорт\"/>
    </mc:Choice>
  </mc:AlternateContent>
  <bookViews>
    <workbookView xWindow="-120" yWindow="-120" windowWidth="29040" windowHeight="15840"/>
  </bookViews>
  <sheets>
    <sheet name="Лист1" sheetId="1" r:id="rId1"/>
  </sheets>
  <definedNames>
    <definedName name="_xlnm.Print_Area" localSheetId="0">Лист1!$M$9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" i="1" l="1"/>
  <c r="E15" i="1"/>
  <c r="O16" i="1"/>
  <c r="O17" i="1"/>
  <c r="O15" i="1"/>
  <c r="E17" i="1"/>
  <c r="F17" i="1" s="1"/>
  <c r="E16" i="1"/>
  <c r="F16" i="1" s="1"/>
  <c r="L17" i="1"/>
  <c r="L16" i="1"/>
  <c r="L12" i="1"/>
  <c r="L11" i="1"/>
  <c r="I17" i="1"/>
  <c r="F12" i="1"/>
  <c r="E12" i="1"/>
  <c r="E11" i="1"/>
  <c r="F11" i="1" s="1"/>
  <c r="I12" i="1"/>
  <c r="I11" i="1"/>
</calcChain>
</file>

<file path=xl/sharedStrings.xml><?xml version="1.0" encoding="utf-8"?>
<sst xmlns="http://schemas.openxmlformats.org/spreadsheetml/2006/main" count="45" uniqueCount="29">
  <si>
    <t>Наименование показателя, прокси-показателя</t>
  </si>
  <si>
    <t>1 квартал</t>
  </si>
  <si>
    <t>2 квартал</t>
  </si>
  <si>
    <t>3 квартал</t>
  </si>
  <si>
    <t>4 квартал</t>
  </si>
  <si>
    <t>№ п/п</t>
  </si>
  <si>
    <t>Ед.измерения</t>
  </si>
  <si>
    <t>Значение показателя на 2025 год</t>
  </si>
  <si>
    <t>единиц</t>
  </si>
  <si>
    <t>приложение 4</t>
  </si>
  <si>
    <t>Анализ показателей, прокси-показателей муниципальной программы</t>
  </si>
  <si>
    <t>план</t>
  </si>
  <si>
    <t>факт</t>
  </si>
  <si>
    <t>%</t>
  </si>
  <si>
    <t>Причины недостижения плановых значений показателя</t>
  </si>
  <si>
    <t>Протяженность сети автомобильных дорог общего пользования местного значения</t>
  </si>
  <si>
    <t>км</t>
  </si>
  <si>
    <t>Доля протяженности автомобильных дорог общего пользования местного значения, соответствующих нормативным требованиям к транспортно-эксплуатационным показателям</t>
  </si>
  <si>
    <t>Количество дорожно-транспортных происшествий с участием несовершеннолетних</t>
  </si>
  <si>
    <t>Количество рейсов водного транспорта</t>
  </si>
  <si>
    <t>Количество рейсов автомобильного транспорта</t>
  </si>
  <si>
    <t>рейс</t>
  </si>
  <si>
    <t>Прирост протяженности сети автомобильных дорог общего пользования местного значения на территории муниципального образования в результате строительства новых автомобильных дорог</t>
  </si>
  <si>
    <t xml:space="preserve">Прирост протяженности автомобильных дорог общего пользования местного значения на территории муниципального образования, соответствующих нормативным требованиям к транспортно-эксплуатационным показателям, в результате капитального ремонта и ремонта автомобильных дорог </t>
  </si>
  <si>
    <r>
      <t>Наименование муниципальной программы "</t>
    </r>
    <r>
      <rPr>
        <sz val="16"/>
        <color theme="1"/>
        <rFont val="Times New Roman"/>
        <family val="1"/>
        <charset val="204"/>
      </rPr>
      <t>Комплексное развитие транспортной системы на территории Ханты-Мансийского района"</t>
    </r>
  </si>
  <si>
    <r>
      <t xml:space="preserve">Ответственный исполнитель муниципальной программы </t>
    </r>
    <r>
      <rPr>
        <sz val="16"/>
        <color theme="1"/>
        <rFont val="Times New Roman"/>
        <family val="1"/>
        <charset val="204"/>
      </rPr>
      <t xml:space="preserve">Департамент строительства, архитектуры и ЖКХ </t>
    </r>
  </si>
  <si>
    <t>за 9 месяцев 2025 года</t>
  </si>
  <si>
    <t>В настоящее время вносятся изменения в постановление Администрации Ханты-Мансийского района от 28.12.2024 № 1178 об исключении показателя 0,3 км.</t>
  </si>
  <si>
    <t>В настоящее время вносятся изменения в постановление Администрации Ханты-Мансийского района от 28.12.2024 № 1178 об увеличении показателя с 0,53 км до 1,78 км.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</si>
</sst>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4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horizontal="right" vertical="center"/>
    </xf>
    <xf numFmtId="0" fontId="2" fillId="0" borderId="0" xfId="0" applyFont="1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3" fillId="0" borderId="0" xfId="0" applyFont="1" applyAlignment="1"/>
    <xf numFmtId="0" fontId="3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4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top" wrapText="1"/>
    </xf>
    <xf numFmtId="0" fontId="4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32"/>
  <sheetViews>
    <sheetView tabSelected="1" topLeftCell="A11" zoomScale="70" zoomScaleNormal="70" workbookViewId="0">
      <selection activeCell="A21" sqref="A21:Q25"/>
    </sheetView>
  </sheetViews>
  <sheetFormatPr defaultRowHeight="15" x14ac:dyDescent="0.25"/>
  <cols>
    <col min="1" max="1" width="7.85546875" customWidth="1"/>
    <col min="2" max="2" width="56.140625" customWidth="1"/>
    <col min="3" max="3" width="9.140625" customWidth="1"/>
    <col min="4" max="4" width="8.85546875" customWidth="1"/>
    <col min="5" max="5" width="8.140625" customWidth="1"/>
    <col min="6" max="6" width="7" customWidth="1"/>
    <col min="7" max="7" width="9" customWidth="1"/>
    <col min="8" max="8" width="8.28515625" customWidth="1"/>
    <col min="9" max="9" width="6" customWidth="1"/>
    <col min="10" max="10" width="9.5703125" customWidth="1"/>
    <col min="11" max="11" width="9.140625" customWidth="1"/>
    <col min="12" max="12" width="6.140625" customWidth="1"/>
    <col min="13" max="13" width="9" customWidth="1"/>
    <col min="14" max="14" width="7.85546875" customWidth="1"/>
    <col min="15" max="15" width="5.7109375" customWidth="1"/>
    <col min="16" max="16" width="10" customWidth="1"/>
    <col min="17" max="17" width="8" customWidth="1"/>
    <col min="18" max="18" width="7.42578125" customWidth="1"/>
    <col min="19" max="19" width="28.28515625" customWidth="1"/>
    <col min="20" max="20" width="22" customWidth="1"/>
  </cols>
  <sheetData>
    <row r="1" spans="1:29" ht="18.75" x14ac:dyDescent="0.3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S1" s="4" t="s">
        <v>9</v>
      </c>
      <c r="T1" s="4"/>
      <c r="U1" s="3"/>
      <c r="V1" s="3"/>
      <c r="W1" s="3"/>
      <c r="X1" s="3"/>
      <c r="Y1" s="3"/>
      <c r="Z1" s="3"/>
      <c r="AA1" s="3"/>
      <c r="AB1" s="3"/>
      <c r="AC1" s="3"/>
    </row>
    <row r="2" spans="1:29" ht="20.25" x14ac:dyDescent="0.3">
      <c r="A2" s="39" t="s">
        <v>10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14"/>
      <c r="U2" s="9"/>
      <c r="V2" s="9"/>
      <c r="W2" s="9"/>
      <c r="X2" s="9"/>
      <c r="Y2" s="9"/>
      <c r="Z2" s="9"/>
      <c r="AA2" s="9"/>
      <c r="AB2" s="9"/>
      <c r="AC2" s="9"/>
    </row>
    <row r="3" spans="1:29" ht="20.25" x14ac:dyDescent="0.3">
      <c r="A3" s="39" t="s">
        <v>26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9"/>
      <c r="U3" s="9"/>
      <c r="V3" s="9"/>
      <c r="W3" s="9"/>
      <c r="X3" s="9"/>
      <c r="Y3" s="9"/>
      <c r="Z3" s="9"/>
      <c r="AA3" s="9"/>
      <c r="AB3" s="9"/>
      <c r="AC3" s="9"/>
    </row>
    <row r="4" spans="1:29" ht="18.75" x14ac:dyDescent="0.3">
      <c r="A4" s="5"/>
      <c r="B4" s="9"/>
      <c r="C4" s="15"/>
      <c r="D4" s="15"/>
      <c r="E4" s="15"/>
      <c r="F4" s="15"/>
      <c r="G4" s="15"/>
      <c r="H4" s="15"/>
      <c r="I4" s="15"/>
      <c r="J4" s="15"/>
      <c r="K4" s="15"/>
      <c r="L4" s="15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</row>
    <row r="5" spans="1:29" ht="20.25" x14ac:dyDescent="0.3">
      <c r="A5" s="5" t="s">
        <v>24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</row>
    <row r="6" spans="1:29" ht="20.25" x14ac:dyDescent="0.3">
      <c r="A6" s="5" t="s">
        <v>25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</row>
    <row r="7" spans="1:29" ht="15.75" customHeight="1" x14ac:dyDescent="0.3">
      <c r="A7" s="1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</row>
    <row r="8" spans="1:29" ht="65.25" customHeight="1" x14ac:dyDescent="0.3">
      <c r="A8" s="31" t="s">
        <v>5</v>
      </c>
      <c r="B8" s="30" t="s">
        <v>0</v>
      </c>
      <c r="C8" s="31" t="s">
        <v>6</v>
      </c>
      <c r="D8" s="33" t="s">
        <v>7</v>
      </c>
      <c r="E8" s="34"/>
      <c r="F8" s="35"/>
      <c r="G8" s="33" t="s">
        <v>1</v>
      </c>
      <c r="H8" s="34"/>
      <c r="I8" s="35"/>
      <c r="J8" s="33" t="s">
        <v>2</v>
      </c>
      <c r="K8" s="34"/>
      <c r="L8" s="35"/>
      <c r="M8" s="33" t="s">
        <v>3</v>
      </c>
      <c r="N8" s="34"/>
      <c r="O8" s="35"/>
      <c r="P8" s="33" t="s">
        <v>4</v>
      </c>
      <c r="Q8" s="34"/>
      <c r="R8" s="35"/>
      <c r="S8" s="31" t="s">
        <v>14</v>
      </c>
      <c r="T8" s="19"/>
      <c r="U8" s="3"/>
      <c r="V8" s="3"/>
      <c r="W8" s="3"/>
      <c r="X8" s="3"/>
      <c r="Y8" s="3"/>
      <c r="Z8" s="3"/>
      <c r="AA8" s="3"/>
      <c r="AB8" s="3"/>
      <c r="AC8" s="3"/>
    </row>
    <row r="9" spans="1:29" ht="24.75" customHeight="1" x14ac:dyDescent="0.3">
      <c r="A9" s="32"/>
      <c r="B9" s="30"/>
      <c r="C9" s="32"/>
      <c r="D9" s="13" t="s">
        <v>11</v>
      </c>
      <c r="E9" s="13" t="s">
        <v>12</v>
      </c>
      <c r="F9" s="18" t="s">
        <v>13</v>
      </c>
      <c r="G9" s="6" t="s">
        <v>11</v>
      </c>
      <c r="H9" s="13" t="s">
        <v>12</v>
      </c>
      <c r="I9" s="18" t="s">
        <v>13</v>
      </c>
      <c r="J9" s="13" t="s">
        <v>11</v>
      </c>
      <c r="K9" s="13" t="s">
        <v>12</v>
      </c>
      <c r="L9" s="18" t="s">
        <v>13</v>
      </c>
      <c r="M9" s="13" t="s">
        <v>11</v>
      </c>
      <c r="N9" s="13" t="s">
        <v>12</v>
      </c>
      <c r="O9" s="18" t="s">
        <v>13</v>
      </c>
      <c r="P9" s="13" t="s">
        <v>11</v>
      </c>
      <c r="Q9" s="13" t="s">
        <v>12</v>
      </c>
      <c r="R9" s="18" t="s">
        <v>13</v>
      </c>
      <c r="S9" s="32"/>
      <c r="T9" s="20"/>
      <c r="U9" s="3"/>
      <c r="V9" s="3"/>
      <c r="W9" s="3"/>
      <c r="X9" s="3"/>
      <c r="Y9" s="3"/>
      <c r="Z9" s="3"/>
      <c r="AA9" s="3"/>
      <c r="AB9" s="3"/>
      <c r="AC9" s="3"/>
    </row>
    <row r="10" spans="1:29" ht="18.75" x14ac:dyDescent="0.3">
      <c r="A10" s="6">
        <v>1</v>
      </c>
      <c r="B10" s="6">
        <v>2</v>
      </c>
      <c r="C10" s="6">
        <v>3</v>
      </c>
      <c r="D10" s="6">
        <v>4</v>
      </c>
      <c r="E10" s="13">
        <v>5</v>
      </c>
      <c r="F10" s="13">
        <v>6</v>
      </c>
      <c r="G10" s="6">
        <v>7</v>
      </c>
      <c r="H10" s="13">
        <v>8</v>
      </c>
      <c r="I10" s="13">
        <v>9</v>
      </c>
      <c r="J10" s="6">
        <v>10</v>
      </c>
      <c r="K10" s="13">
        <v>11</v>
      </c>
      <c r="L10" s="13">
        <v>12</v>
      </c>
      <c r="M10" s="6">
        <v>13</v>
      </c>
      <c r="N10" s="13">
        <v>14</v>
      </c>
      <c r="O10" s="13">
        <v>15</v>
      </c>
      <c r="P10" s="13">
        <v>16</v>
      </c>
      <c r="Q10" s="13">
        <v>17</v>
      </c>
      <c r="R10" s="6">
        <v>18</v>
      </c>
      <c r="S10" s="13">
        <v>19</v>
      </c>
      <c r="T10" s="20"/>
      <c r="U10" s="3"/>
      <c r="V10" s="3"/>
      <c r="W10" s="3"/>
      <c r="X10" s="3"/>
      <c r="Y10" s="3"/>
      <c r="Z10" s="3"/>
      <c r="AA10" s="3"/>
      <c r="AB10" s="3"/>
      <c r="AC10" s="3"/>
    </row>
    <row r="11" spans="1:29" ht="51" customHeight="1" x14ac:dyDescent="0.3">
      <c r="A11" s="6">
        <v>1</v>
      </c>
      <c r="B11" s="7" t="s">
        <v>15</v>
      </c>
      <c r="C11" s="6" t="s">
        <v>16</v>
      </c>
      <c r="D11" s="6">
        <v>213.5</v>
      </c>
      <c r="E11" s="13">
        <f>H11</f>
        <v>213.5</v>
      </c>
      <c r="F11" s="13">
        <f>E11/D11*100</f>
        <v>100</v>
      </c>
      <c r="G11" s="6">
        <v>213.5</v>
      </c>
      <c r="H11" s="13">
        <v>213.5</v>
      </c>
      <c r="I11" s="13">
        <f>H11/G11*100</f>
        <v>100</v>
      </c>
      <c r="J11" s="24">
        <v>213.5</v>
      </c>
      <c r="K11" s="13">
        <v>213.5</v>
      </c>
      <c r="L11" s="13">
        <f>K11/J11*100</f>
        <v>100</v>
      </c>
      <c r="M11" s="24">
        <v>213.5</v>
      </c>
      <c r="N11" s="13">
        <v>213.5</v>
      </c>
      <c r="O11" s="13">
        <v>100</v>
      </c>
      <c r="P11" s="24">
        <v>213.5</v>
      </c>
      <c r="Q11" s="13"/>
      <c r="R11" s="6"/>
      <c r="S11" s="13"/>
      <c r="T11" s="20"/>
      <c r="U11" s="3"/>
      <c r="V11" s="3"/>
      <c r="W11" s="3"/>
      <c r="X11" s="3"/>
      <c r="Y11" s="3"/>
      <c r="Z11" s="3"/>
      <c r="AA11" s="3"/>
      <c r="AB11" s="3"/>
      <c r="AC11" s="3"/>
    </row>
    <row r="12" spans="1:29" ht="84" customHeight="1" x14ac:dyDescent="0.3">
      <c r="A12" s="6">
        <v>2</v>
      </c>
      <c r="B12" s="7" t="s">
        <v>17</v>
      </c>
      <c r="C12" s="6" t="s">
        <v>13</v>
      </c>
      <c r="D12" s="6">
        <v>67.8</v>
      </c>
      <c r="E12" s="13">
        <f>H12</f>
        <v>67.8</v>
      </c>
      <c r="F12" s="13">
        <f>E12/D12*100</f>
        <v>100</v>
      </c>
      <c r="G12" s="6">
        <v>67.8</v>
      </c>
      <c r="H12" s="13">
        <v>67.8</v>
      </c>
      <c r="I12" s="13">
        <f>H12/G12*100</f>
        <v>100</v>
      </c>
      <c r="J12" s="6">
        <v>67.8</v>
      </c>
      <c r="K12" s="13">
        <v>67.8</v>
      </c>
      <c r="L12" s="13">
        <f>K12/J12*100</f>
        <v>100</v>
      </c>
      <c r="M12" s="6">
        <v>67.8</v>
      </c>
      <c r="N12" s="13">
        <v>67.8</v>
      </c>
      <c r="O12" s="13">
        <v>100</v>
      </c>
      <c r="P12" s="13">
        <v>67.8</v>
      </c>
      <c r="Q12" s="13"/>
      <c r="R12" s="6"/>
      <c r="S12" s="13"/>
      <c r="T12" s="20"/>
      <c r="U12" s="3"/>
      <c r="V12" s="3"/>
      <c r="W12" s="3"/>
      <c r="X12" s="3"/>
      <c r="Y12" s="3"/>
      <c r="Z12" s="3"/>
      <c r="AA12" s="3"/>
      <c r="AB12" s="3"/>
      <c r="AC12" s="3"/>
    </row>
    <row r="13" spans="1:29" ht="49.5" customHeight="1" x14ac:dyDescent="0.3">
      <c r="A13" s="23">
        <v>3</v>
      </c>
      <c r="B13" s="7" t="s">
        <v>18</v>
      </c>
      <c r="C13" s="23" t="s">
        <v>8</v>
      </c>
      <c r="D13" s="23">
        <v>0</v>
      </c>
      <c r="E13" s="23">
        <v>0</v>
      </c>
      <c r="F13" s="23">
        <v>0</v>
      </c>
      <c r="G13" s="23">
        <v>0</v>
      </c>
      <c r="H13" s="23">
        <v>0</v>
      </c>
      <c r="I13" s="23">
        <v>0</v>
      </c>
      <c r="J13" s="23">
        <v>0</v>
      </c>
      <c r="K13" s="23">
        <v>0</v>
      </c>
      <c r="L13" s="23">
        <v>0</v>
      </c>
      <c r="M13" s="23">
        <v>0</v>
      </c>
      <c r="N13" s="23">
        <v>0</v>
      </c>
      <c r="O13" s="23">
        <v>0</v>
      </c>
      <c r="P13" s="23">
        <v>0</v>
      </c>
      <c r="Q13" s="23"/>
      <c r="R13" s="23"/>
      <c r="S13" s="23"/>
      <c r="T13" s="21"/>
      <c r="U13" s="3"/>
      <c r="V13" s="3"/>
      <c r="W13" s="3"/>
      <c r="X13" s="3"/>
      <c r="Y13" s="3"/>
      <c r="Z13" s="3"/>
      <c r="AA13" s="3"/>
      <c r="AB13" s="3"/>
      <c r="AC13" s="3"/>
    </row>
    <row r="14" spans="1:29" ht="135.75" customHeight="1" x14ac:dyDescent="0.3">
      <c r="A14" s="25">
        <v>4</v>
      </c>
      <c r="B14" s="7" t="s">
        <v>22</v>
      </c>
      <c r="C14" s="25" t="s">
        <v>16</v>
      </c>
      <c r="D14" s="25">
        <v>0.3</v>
      </c>
      <c r="E14" s="25">
        <v>0</v>
      </c>
      <c r="F14" s="25">
        <v>0</v>
      </c>
      <c r="G14" s="25">
        <v>0</v>
      </c>
      <c r="H14" s="25">
        <v>0</v>
      </c>
      <c r="I14" s="25">
        <v>0</v>
      </c>
      <c r="J14" s="25">
        <v>0</v>
      </c>
      <c r="K14" s="25">
        <v>0</v>
      </c>
      <c r="L14" s="25">
        <v>0</v>
      </c>
      <c r="M14" s="25">
        <v>0.3</v>
      </c>
      <c r="N14" s="25">
        <v>0</v>
      </c>
      <c r="O14" s="25">
        <v>0</v>
      </c>
      <c r="P14" s="25"/>
      <c r="Q14" s="25"/>
      <c r="R14" s="25"/>
      <c r="S14" s="27" t="s">
        <v>27</v>
      </c>
      <c r="T14" s="21"/>
      <c r="U14" s="3"/>
      <c r="V14" s="3"/>
      <c r="W14" s="3"/>
      <c r="X14" s="3"/>
      <c r="Y14" s="3"/>
      <c r="Z14" s="3"/>
      <c r="AA14" s="3"/>
      <c r="AB14" s="3"/>
      <c r="AC14" s="3"/>
    </row>
    <row r="15" spans="1:29" ht="139.5" customHeight="1" x14ac:dyDescent="0.3">
      <c r="A15" s="25">
        <v>5</v>
      </c>
      <c r="B15" s="7" t="s">
        <v>23</v>
      </c>
      <c r="C15" s="25" t="s">
        <v>16</v>
      </c>
      <c r="D15" s="25">
        <v>0.53</v>
      </c>
      <c r="E15" s="25">
        <f>N15</f>
        <v>1.78</v>
      </c>
      <c r="F15" s="28">
        <f>E15/D15*100</f>
        <v>335.84905660377353</v>
      </c>
      <c r="G15" s="25">
        <v>0</v>
      </c>
      <c r="H15" s="25">
        <v>0</v>
      </c>
      <c r="I15" s="25">
        <v>0</v>
      </c>
      <c r="J15" s="25">
        <v>0</v>
      </c>
      <c r="K15" s="25">
        <v>0</v>
      </c>
      <c r="L15" s="25">
        <v>0</v>
      </c>
      <c r="M15" s="25">
        <v>0.53</v>
      </c>
      <c r="N15" s="25">
        <v>1.78</v>
      </c>
      <c r="O15" s="25">
        <f>N15/M15*100</f>
        <v>335.84905660377353</v>
      </c>
      <c r="P15" s="25"/>
      <c r="Q15" s="25"/>
      <c r="R15" s="25"/>
      <c r="S15" s="27" t="s">
        <v>28</v>
      </c>
      <c r="T15" s="21"/>
      <c r="U15" s="3"/>
      <c r="V15" s="3"/>
      <c r="W15" s="3"/>
      <c r="X15" s="3"/>
      <c r="Y15" s="3"/>
      <c r="Z15" s="3"/>
      <c r="AA15" s="3"/>
      <c r="AB15" s="3"/>
      <c r="AC15" s="3"/>
    </row>
    <row r="16" spans="1:29" ht="33" customHeight="1" x14ac:dyDescent="0.3">
      <c r="A16" s="23">
        <v>6</v>
      </c>
      <c r="B16" s="7" t="s">
        <v>19</v>
      </c>
      <c r="C16" s="23" t="s">
        <v>21</v>
      </c>
      <c r="D16" s="23">
        <v>320</v>
      </c>
      <c r="E16" s="23">
        <f>H16+K16+N16+Q16</f>
        <v>161</v>
      </c>
      <c r="F16" s="23">
        <f>E16/D16*100</f>
        <v>50.312500000000007</v>
      </c>
      <c r="G16" s="23">
        <v>0</v>
      </c>
      <c r="H16" s="23">
        <v>0</v>
      </c>
      <c r="I16" s="23">
        <v>0</v>
      </c>
      <c r="J16" s="23">
        <v>113</v>
      </c>
      <c r="K16" s="23">
        <v>117</v>
      </c>
      <c r="L16" s="23">
        <f>K16/J16*100</f>
        <v>103.53982300884957</v>
      </c>
      <c r="M16" s="23">
        <v>34</v>
      </c>
      <c r="N16" s="23">
        <v>44</v>
      </c>
      <c r="O16" s="26">
        <f>N16/M16*100</f>
        <v>129.41176470588235</v>
      </c>
      <c r="P16" s="23">
        <v>173</v>
      </c>
      <c r="Q16" s="23"/>
      <c r="R16" s="23"/>
      <c r="S16" s="23"/>
      <c r="T16" s="21"/>
      <c r="U16" s="3"/>
      <c r="V16" s="3"/>
      <c r="W16" s="3"/>
      <c r="X16" s="3"/>
      <c r="Y16" s="3"/>
      <c r="Z16" s="3"/>
      <c r="AA16" s="3"/>
      <c r="AB16" s="3"/>
      <c r="AC16" s="3"/>
    </row>
    <row r="17" spans="1:29" ht="37.5" x14ac:dyDescent="0.3">
      <c r="A17" s="23">
        <v>7</v>
      </c>
      <c r="B17" s="7" t="s">
        <v>20</v>
      </c>
      <c r="C17" s="23" t="s">
        <v>21</v>
      </c>
      <c r="D17" s="23">
        <v>871</v>
      </c>
      <c r="E17" s="23">
        <f>H17+K17+N17+Q17</f>
        <v>632</v>
      </c>
      <c r="F17" s="23">
        <f>E17/D17*100</f>
        <v>72.560275545350166</v>
      </c>
      <c r="G17" s="23">
        <v>234</v>
      </c>
      <c r="H17" s="23">
        <v>239</v>
      </c>
      <c r="I17" s="23">
        <f>H17/G17*100</f>
        <v>102.13675213675214</v>
      </c>
      <c r="J17" s="23">
        <v>209</v>
      </c>
      <c r="K17" s="23">
        <v>195</v>
      </c>
      <c r="L17" s="23">
        <f>K17/J17*100</f>
        <v>93.301435406698559</v>
      </c>
      <c r="M17" s="23">
        <v>194</v>
      </c>
      <c r="N17" s="23">
        <v>198</v>
      </c>
      <c r="O17" s="23">
        <f>N17/M17*100</f>
        <v>102.06185567010309</v>
      </c>
      <c r="P17" s="23">
        <v>234</v>
      </c>
      <c r="Q17" s="23"/>
      <c r="R17" s="23"/>
      <c r="S17" s="23"/>
      <c r="T17" s="21"/>
      <c r="U17" s="3"/>
      <c r="V17" s="3"/>
      <c r="W17" s="3"/>
      <c r="X17" s="3"/>
      <c r="Y17" s="3"/>
      <c r="Z17" s="3"/>
      <c r="AA17" s="3"/>
      <c r="AB17" s="3"/>
      <c r="AC17" s="3"/>
    </row>
    <row r="18" spans="1:29" ht="18.75" x14ac:dyDescent="0.3">
      <c r="A18" s="21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3"/>
      <c r="V18" s="3"/>
      <c r="W18" s="3"/>
      <c r="X18" s="3"/>
      <c r="Y18" s="3"/>
      <c r="Z18" s="3"/>
      <c r="AA18" s="3"/>
      <c r="AB18" s="3"/>
      <c r="AC18" s="3"/>
    </row>
    <row r="19" spans="1:29" ht="0.75" customHeight="1" x14ac:dyDescent="0.3">
      <c r="A19" s="21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3"/>
      <c r="V19" s="3"/>
      <c r="W19" s="3"/>
      <c r="X19" s="3"/>
      <c r="Y19" s="3"/>
      <c r="Z19" s="3"/>
      <c r="AA19" s="3"/>
      <c r="AB19" s="3"/>
      <c r="AC19" s="3"/>
    </row>
    <row r="20" spans="1:29" ht="18.75" x14ac:dyDescent="0.3">
      <c r="A20" s="1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</row>
    <row r="21" spans="1:29" ht="15.75" customHeight="1" x14ac:dyDescent="0.3">
      <c r="A21" s="37"/>
      <c r="B21" s="37"/>
      <c r="C21" s="37"/>
      <c r="D21" s="8"/>
      <c r="E21" s="16"/>
      <c r="F21" s="16"/>
      <c r="G21" s="8"/>
      <c r="H21" s="16"/>
      <c r="I21" s="16"/>
      <c r="J21" s="8"/>
      <c r="K21" s="16"/>
      <c r="L21" s="16"/>
      <c r="M21" s="8"/>
      <c r="N21" s="16"/>
      <c r="O21" s="16"/>
      <c r="P21" s="16"/>
      <c r="Q21" s="16"/>
      <c r="R21" s="8"/>
      <c r="S21" s="16"/>
      <c r="T21" s="16"/>
      <c r="U21" s="8"/>
      <c r="V21" s="8"/>
      <c r="W21" s="8"/>
      <c r="X21" s="8"/>
      <c r="Y21" s="8"/>
      <c r="Z21" s="8"/>
      <c r="AA21" s="8"/>
      <c r="AB21" s="8"/>
      <c r="AC21" s="8"/>
    </row>
    <row r="22" spans="1:29" ht="19.5" customHeight="1" x14ac:dyDescent="0.3">
      <c r="A22" s="37"/>
      <c r="B22" s="37"/>
      <c r="C22" s="37"/>
      <c r="D22" s="9"/>
      <c r="E22" s="9"/>
      <c r="F22" s="36"/>
      <c r="G22" s="36"/>
      <c r="H22" s="36"/>
      <c r="I22" s="12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</row>
    <row r="23" spans="1:29" ht="18.75" x14ac:dyDescent="0.3">
      <c r="A23" s="37"/>
      <c r="B23" s="37"/>
      <c r="C23" s="37"/>
      <c r="D23" s="9"/>
      <c r="E23" s="9"/>
      <c r="F23" s="9"/>
      <c r="G23" s="10"/>
      <c r="H23" s="15"/>
      <c r="I23" s="15"/>
      <c r="M23" s="29"/>
      <c r="N23" s="29"/>
      <c r="O23" s="29"/>
      <c r="P23" s="29"/>
      <c r="Q23" s="9"/>
      <c r="R23" s="9"/>
      <c r="S23" s="9"/>
      <c r="T23" s="9"/>
      <c r="U23" s="29"/>
      <c r="V23" s="29"/>
      <c r="W23" s="29"/>
      <c r="X23" s="3"/>
      <c r="Y23" s="3"/>
      <c r="Z23" s="3"/>
      <c r="AA23" s="3"/>
      <c r="AB23" s="3"/>
      <c r="AC23" s="3"/>
    </row>
    <row r="24" spans="1:29" ht="18.75" x14ac:dyDescent="0.3">
      <c r="A24" s="22"/>
      <c r="B24" s="22"/>
      <c r="C24" s="22"/>
      <c r="D24" s="9"/>
      <c r="E24" s="9"/>
      <c r="F24" s="9"/>
      <c r="G24" s="17"/>
      <c r="H24" s="17"/>
      <c r="I24" s="17"/>
      <c r="M24" s="9"/>
      <c r="N24" s="9"/>
      <c r="O24" s="9"/>
      <c r="P24" s="9"/>
      <c r="Q24" s="9"/>
      <c r="R24" s="9"/>
      <c r="S24" s="9"/>
      <c r="T24" s="9"/>
      <c r="U24" s="17"/>
      <c r="V24" s="17"/>
      <c r="W24" s="17"/>
      <c r="X24" s="3"/>
      <c r="Y24" s="3"/>
      <c r="Z24" s="3"/>
      <c r="AA24" s="3"/>
      <c r="AB24" s="3"/>
      <c r="AC24" s="3"/>
    </row>
    <row r="25" spans="1:29" ht="18.75" x14ac:dyDescent="0.3">
      <c r="A25" s="22"/>
      <c r="B25" s="22"/>
      <c r="C25" s="22"/>
      <c r="D25" s="9"/>
      <c r="E25" s="9"/>
      <c r="F25" s="9"/>
      <c r="G25" s="17"/>
      <c r="H25" s="17"/>
      <c r="I25" s="17"/>
      <c r="M25" s="9"/>
      <c r="N25" s="9"/>
      <c r="O25" s="9"/>
      <c r="P25" s="9"/>
      <c r="Q25" s="9"/>
      <c r="R25" s="9"/>
      <c r="S25" s="9"/>
      <c r="T25" s="9"/>
      <c r="U25" s="17"/>
      <c r="V25" s="17"/>
      <c r="W25" s="17"/>
      <c r="X25" s="3"/>
      <c r="Y25" s="3"/>
      <c r="Z25" s="3"/>
      <c r="AA25" s="3"/>
      <c r="AB25" s="3"/>
      <c r="AC25" s="3"/>
    </row>
    <row r="26" spans="1:29" ht="15.75" customHeight="1" x14ac:dyDescent="0.3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</row>
    <row r="27" spans="1:29" ht="15.75" customHeight="1" x14ac:dyDescent="0.3">
      <c r="A27" s="38"/>
      <c r="B27" s="38"/>
      <c r="C27" s="38"/>
      <c r="D27" s="9"/>
      <c r="E27" s="9"/>
      <c r="F27" s="36"/>
      <c r="G27" s="36"/>
      <c r="H27" s="36"/>
      <c r="I27" s="11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</row>
    <row r="28" spans="1:29" ht="23.25" customHeight="1" x14ac:dyDescent="0.3">
      <c r="A28" s="38"/>
      <c r="B28" s="38"/>
      <c r="C28" s="38"/>
      <c r="D28" s="9"/>
      <c r="E28" s="9"/>
      <c r="F28" s="9"/>
      <c r="G28" s="10"/>
      <c r="H28" s="15"/>
      <c r="I28" s="15"/>
      <c r="M28" s="9"/>
      <c r="N28" s="9"/>
      <c r="O28" s="9"/>
      <c r="P28" s="9"/>
      <c r="Q28" s="9"/>
      <c r="R28" s="9"/>
      <c r="S28" s="9"/>
      <c r="T28" s="9"/>
      <c r="U28" s="29"/>
      <c r="V28" s="29"/>
      <c r="W28" s="29"/>
      <c r="X28" s="3"/>
      <c r="Y28" s="3"/>
      <c r="Z28" s="3"/>
      <c r="AA28" s="3"/>
      <c r="AB28" s="3"/>
      <c r="AC28" s="3"/>
    </row>
    <row r="29" spans="1:29" ht="15.75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</row>
    <row r="30" spans="1:29" ht="18.75" x14ac:dyDescent="0.25">
      <c r="A30" s="1"/>
    </row>
    <row r="31" spans="1:29" ht="18.75" x14ac:dyDescent="0.25">
      <c r="A31" s="1"/>
    </row>
    <row r="32" spans="1:29" ht="18.75" x14ac:dyDescent="0.25">
      <c r="A32" s="1"/>
    </row>
  </sheetData>
  <mergeCells count="18">
    <mergeCell ref="A2:S2"/>
    <mergeCell ref="A3:S3"/>
    <mergeCell ref="U28:W28"/>
    <mergeCell ref="U23:W23"/>
    <mergeCell ref="B8:B9"/>
    <mergeCell ref="A8:A9"/>
    <mergeCell ref="C8:C9"/>
    <mergeCell ref="D8:F8"/>
    <mergeCell ref="G8:I8"/>
    <mergeCell ref="J8:L8"/>
    <mergeCell ref="M8:O8"/>
    <mergeCell ref="P8:R8"/>
    <mergeCell ref="S8:S9"/>
    <mergeCell ref="F27:H27"/>
    <mergeCell ref="F22:H22"/>
    <mergeCell ref="A21:C23"/>
    <mergeCell ref="A27:C28"/>
    <mergeCell ref="M23:P2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Колесникова О.М.</dc:creator>
  <cp:lastModifiedBy>Мосейко Ю.А.</cp:lastModifiedBy>
  <cp:lastPrinted>2025-10-10T09:02:33Z</cp:lastPrinted>
  <dcterms:created xsi:type="dcterms:W3CDTF">2025-01-09T06:35:44Z</dcterms:created>
  <dcterms:modified xsi:type="dcterms:W3CDTF">2025-12-08T12:11:02Z</dcterms:modified>
</cp:coreProperties>
</file>