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fs\share\Ekonom\Программы\All\2025\Программы 2025\Квартальные отчеты (ф 4)\3 кв\Показатели\12. АПК\"/>
    </mc:Choice>
  </mc:AlternateContent>
  <bookViews>
    <workbookView xWindow="0" yWindow="0" windowWidth="28800" windowHeight="11235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2" i="1"/>
  <c r="E15" i="1"/>
  <c r="E11" i="1"/>
  <c r="O12" i="1"/>
  <c r="O13" i="1"/>
  <c r="O14" i="1"/>
  <c r="O15" i="1"/>
  <c r="L14" i="1"/>
  <c r="L13" i="1"/>
  <c r="L12" i="1"/>
  <c r="L11" i="1"/>
  <c r="O11" i="1" l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<sst xmlns="http://schemas.openxmlformats.org/spreadsheetml/2006/main" count="43" uniqueCount="30">
  <si>
    <t>Наименование показателя, прокси-показателя</t>
  </si>
  <si>
    <t>№ п/п</t>
  </si>
  <si>
    <t>Ед. измерения</t>
  </si>
  <si>
    <t>Наименование муниципальной программы: "Развитие агропромышленного комплекса Ханты-Манийского района"</t>
  </si>
  <si>
    <t>Ответственный исполнитель муниципальной программы: Комитет экономической политики Администрации Ханты-Мансийского района</t>
  </si>
  <si>
    <t>1.</t>
  </si>
  <si>
    <t>Производство овощей и картофеля в хозяйствах всех категорий</t>
  </si>
  <si>
    <t>2.</t>
  </si>
  <si>
    <t>3.</t>
  </si>
  <si>
    <t>4.</t>
  </si>
  <si>
    <t>5.</t>
  </si>
  <si>
    <t>тонн</t>
  </si>
  <si>
    <t>Производство скота и птицы на убой в хозяйствах всех категорий</t>
  </si>
  <si>
    <t>Производство молока в хозяйствах всех категорий</t>
  </si>
  <si>
    <t>Производство пищевой рыбной продукции собственного производства</t>
  </si>
  <si>
    <t>Объем заготовки дикоросов</t>
  </si>
  <si>
    <t>в 2025 году</t>
  </si>
  <si>
    <t>Причины недостижения плановых значений показателя</t>
  </si>
  <si>
    <t>Значение показателя на 2025 г.</t>
  </si>
  <si>
    <t>план</t>
  </si>
  <si>
    <t>факт</t>
  </si>
  <si>
    <t>%</t>
  </si>
  <si>
    <t>Основной забой скота и птицы производится в зимний период</t>
  </si>
  <si>
    <t xml:space="preserve">Переработкой рыбы в текущем году занимается ООО НП "Кордон". ООО НРО "Обь" и ООО НРО "Колмодай" в 2025 г. прекратили заниматься производством рыбной продукции  </t>
  </si>
  <si>
    <t xml:space="preserve">Анализ исполнения показателей, прокси-показателей муниципальной программы </t>
  </si>
  <si>
    <t>3 квартал 2025 г.</t>
  </si>
  <si>
    <t>1 квартал 2025 г.</t>
  </si>
  <si>
    <t>2 квартал 2025 г.</t>
  </si>
  <si>
    <t>Подтопление земельных участков, низкая урожайность картофеля и овощей</t>
  </si>
  <si>
    <t xml:space="preserve">Подтопление пастбищ и сенокосов. Низкое качество закупаемых грубых кормов в стойловый период  во всех хозяйствах (включая население) привело к снижению валового надоя молока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</si>
</sst>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/>
    <xf numFmtId="4" fontId="4" fillId="0" borderId="0" xfId="0" applyNumberFormat="1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6" fillId="0" borderId="0" xfId="0" applyFont="1" applyAlignment="1"/>
    <xf numFmtId="4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A13" workbookViewId="0">
      <selection activeCell="G27" sqref="G27"/>
    </sheetView>
  </sheetViews>
  <sheetFormatPr defaultRowHeight="15" x14ac:dyDescent="0.25"/>
  <cols>
    <col min="1" max="1" width="7.85546875" customWidth="1"/>
    <col min="2" max="2" width="32.85546875" customWidth="1"/>
    <col min="3" max="3" width="13.140625" customWidth="1"/>
    <col min="4" max="4" width="12" customWidth="1"/>
    <col min="5" max="5" width="11.28515625" customWidth="1"/>
    <col min="6" max="12" width="10.7109375" customWidth="1"/>
    <col min="13" max="13" width="14.28515625" customWidth="1"/>
    <col min="14" max="14" width="12.42578125" customWidth="1"/>
    <col min="15" max="15" width="12.7109375" customWidth="1"/>
    <col min="16" max="16" width="36.28515625" customWidth="1"/>
  </cols>
  <sheetData>
    <row r="1" spans="1:17" ht="15.75" x14ac:dyDescent="0.25">
      <c r="P1" s="5"/>
    </row>
    <row r="2" spans="1:17" ht="15.75" x14ac:dyDescent="0.2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5.75" x14ac:dyDescent="0.25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6.75" customHeight="1" x14ac:dyDescent="0.25">
      <c r="A4" s="16"/>
      <c r="B4" s="16"/>
      <c r="C4" s="16"/>
      <c r="D4" s="16"/>
      <c r="E4" s="22"/>
      <c r="F4" s="22"/>
      <c r="G4" s="28"/>
      <c r="H4" s="28"/>
      <c r="I4" s="28"/>
      <c r="J4" s="28"/>
      <c r="K4" s="28"/>
      <c r="L4" s="28"/>
      <c r="M4" s="20"/>
      <c r="N4" s="16"/>
      <c r="O4" s="16"/>
      <c r="P4" s="16"/>
      <c r="Q4" s="16"/>
    </row>
    <row r="5" spans="1:17" ht="21.75" customHeight="1" x14ac:dyDescent="0.25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x14ac:dyDescent="0.25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0.75" customHeight="1" x14ac:dyDescent="0.25">
      <c r="A8" s="37" t="s">
        <v>1</v>
      </c>
      <c r="B8" s="40" t="s">
        <v>0</v>
      </c>
      <c r="C8" s="37" t="s">
        <v>2</v>
      </c>
      <c r="D8" s="41" t="s">
        <v>18</v>
      </c>
      <c r="E8" s="42"/>
      <c r="F8" s="43"/>
      <c r="G8" s="44" t="s">
        <v>26</v>
      </c>
      <c r="H8" s="44"/>
      <c r="I8" s="44"/>
      <c r="J8" s="44" t="s">
        <v>27</v>
      </c>
      <c r="K8" s="44"/>
      <c r="L8" s="44"/>
      <c r="M8" s="44" t="s">
        <v>25</v>
      </c>
      <c r="N8" s="44"/>
      <c r="O8" s="44"/>
      <c r="P8" s="37" t="s">
        <v>17</v>
      </c>
      <c r="Q8" s="2"/>
    </row>
    <row r="9" spans="1:17" ht="43.5" customHeight="1" x14ac:dyDescent="0.25">
      <c r="A9" s="38"/>
      <c r="B9" s="40"/>
      <c r="C9" s="38"/>
      <c r="D9" s="23" t="s">
        <v>19</v>
      </c>
      <c r="E9" s="23" t="s">
        <v>20</v>
      </c>
      <c r="F9" s="23" t="s">
        <v>21</v>
      </c>
      <c r="G9" s="30" t="s">
        <v>19</v>
      </c>
      <c r="H9" s="30" t="s">
        <v>20</v>
      </c>
      <c r="I9" s="30" t="s">
        <v>21</v>
      </c>
      <c r="J9" s="30" t="s">
        <v>19</v>
      </c>
      <c r="K9" s="30" t="s">
        <v>20</v>
      </c>
      <c r="L9" s="30" t="s">
        <v>21</v>
      </c>
      <c r="M9" s="23" t="s">
        <v>19</v>
      </c>
      <c r="N9" s="23" t="s">
        <v>20</v>
      </c>
      <c r="O9" s="23" t="s">
        <v>21</v>
      </c>
      <c r="P9" s="45"/>
      <c r="Q9" s="2"/>
    </row>
    <row r="10" spans="1:17" ht="15.75" x14ac:dyDescent="0.25">
      <c r="A10" s="4">
        <v>1</v>
      </c>
      <c r="B10" s="4">
        <v>2</v>
      </c>
      <c r="C10" s="4">
        <v>3</v>
      </c>
      <c r="D10" s="4">
        <v>4</v>
      </c>
      <c r="E10" s="23">
        <v>5</v>
      </c>
      <c r="F10" s="23">
        <v>6</v>
      </c>
      <c r="G10" s="29"/>
      <c r="H10" s="29"/>
      <c r="I10" s="29"/>
      <c r="J10" s="29"/>
      <c r="K10" s="29"/>
      <c r="L10" s="29"/>
      <c r="M10" s="29">
        <v>7</v>
      </c>
      <c r="N10" s="29">
        <v>8</v>
      </c>
      <c r="O10" s="29">
        <v>9</v>
      </c>
      <c r="P10" s="4">
        <v>10</v>
      </c>
      <c r="Q10" s="2"/>
    </row>
    <row r="11" spans="1:17" ht="47.25" x14ac:dyDescent="0.25">
      <c r="A11" s="18" t="s">
        <v>5</v>
      </c>
      <c r="B11" s="17" t="s">
        <v>6</v>
      </c>
      <c r="C11" s="6" t="s">
        <v>11</v>
      </c>
      <c r="D11" s="25">
        <v>8794</v>
      </c>
      <c r="E11" s="31">
        <f>H11+K11+N11</f>
        <v>5716.7</v>
      </c>
      <c r="F11" s="33">
        <f>E11/D11*100</f>
        <v>65.006822833750277</v>
      </c>
      <c r="G11" s="32">
        <v>220</v>
      </c>
      <c r="H11" s="33">
        <v>204.7</v>
      </c>
      <c r="I11" s="33">
        <v>93.045454545454547</v>
      </c>
      <c r="J11" s="32">
        <v>340</v>
      </c>
      <c r="K11" s="31">
        <v>430</v>
      </c>
      <c r="L11" s="33">
        <f>K11/J11*100</f>
        <v>126.47058823529412</v>
      </c>
      <c r="M11" s="31">
        <v>7894</v>
      </c>
      <c r="N11" s="31">
        <v>5082</v>
      </c>
      <c r="O11" s="33">
        <f>N11/M11*100</f>
        <v>64.378008614137315</v>
      </c>
      <c r="P11" s="34" t="s">
        <v>28</v>
      </c>
      <c r="Q11" s="2"/>
    </row>
    <row r="12" spans="1:17" ht="47.25" x14ac:dyDescent="0.25">
      <c r="A12" s="18" t="s">
        <v>7</v>
      </c>
      <c r="B12" s="17" t="s">
        <v>12</v>
      </c>
      <c r="C12" s="6" t="s">
        <v>11</v>
      </c>
      <c r="D12" s="25">
        <v>1072</v>
      </c>
      <c r="E12" s="31">
        <f>H12+K12+N12</f>
        <v>766</v>
      </c>
      <c r="F12" s="33">
        <f t="shared" ref="F12:F15" si="0">E12/D12*100</f>
        <v>71.455223880597018</v>
      </c>
      <c r="G12" s="32">
        <v>280</v>
      </c>
      <c r="H12" s="33">
        <v>373</v>
      </c>
      <c r="I12" s="33">
        <v>133.21428571428569</v>
      </c>
      <c r="J12" s="32">
        <v>289</v>
      </c>
      <c r="K12" s="31">
        <v>233</v>
      </c>
      <c r="L12" s="33">
        <f t="shared" ref="L12:L14" si="1">K12/J12*100</f>
        <v>80.622837370242223</v>
      </c>
      <c r="M12" s="31">
        <v>190</v>
      </c>
      <c r="N12" s="31">
        <v>160</v>
      </c>
      <c r="O12" s="33">
        <f t="shared" ref="O12:O15" si="2">N12/M12*100</f>
        <v>84.210526315789465</v>
      </c>
      <c r="P12" s="27" t="s">
        <v>22</v>
      </c>
      <c r="Q12" s="2"/>
    </row>
    <row r="13" spans="1:17" ht="79.5" customHeight="1" x14ac:dyDescent="0.25">
      <c r="A13" s="18" t="s">
        <v>8</v>
      </c>
      <c r="B13" s="17" t="s">
        <v>13</v>
      </c>
      <c r="C13" s="6" t="s">
        <v>11</v>
      </c>
      <c r="D13" s="25">
        <v>6324</v>
      </c>
      <c r="E13" s="31">
        <f>H13+K13+N13</f>
        <v>4236</v>
      </c>
      <c r="F13" s="33">
        <f t="shared" si="0"/>
        <v>66.982922201138521</v>
      </c>
      <c r="G13" s="32">
        <v>1656</v>
      </c>
      <c r="H13" s="33">
        <v>1018</v>
      </c>
      <c r="I13" s="33">
        <v>61.473429951690818</v>
      </c>
      <c r="J13" s="32">
        <v>1344</v>
      </c>
      <c r="K13" s="31">
        <v>1637</v>
      </c>
      <c r="L13" s="33">
        <f t="shared" si="1"/>
        <v>121.80059523809523</v>
      </c>
      <c r="M13" s="31">
        <v>1733</v>
      </c>
      <c r="N13" s="31">
        <v>1581</v>
      </c>
      <c r="O13" s="33">
        <f t="shared" si="2"/>
        <v>91.229082515868427</v>
      </c>
      <c r="P13" s="34" t="s">
        <v>29</v>
      </c>
      <c r="Q13" s="2"/>
    </row>
    <row r="14" spans="1:17" ht="70.5" customHeight="1" x14ac:dyDescent="0.25">
      <c r="A14" s="18" t="s">
        <v>9</v>
      </c>
      <c r="B14" s="17" t="s">
        <v>14</v>
      </c>
      <c r="C14" s="6" t="s">
        <v>11</v>
      </c>
      <c r="D14" s="26">
        <v>25.3</v>
      </c>
      <c r="E14" s="31">
        <f>H14+K14+N14</f>
        <v>5.81</v>
      </c>
      <c r="F14" s="33">
        <f t="shared" si="0"/>
        <v>22.964426877470352</v>
      </c>
      <c r="G14" s="32">
        <v>2.5</v>
      </c>
      <c r="H14" s="33">
        <v>0</v>
      </c>
      <c r="I14" s="33">
        <v>0</v>
      </c>
      <c r="J14" s="32">
        <v>5.7</v>
      </c>
      <c r="K14" s="33">
        <v>5.81</v>
      </c>
      <c r="L14" s="33">
        <f t="shared" si="1"/>
        <v>101.92982456140349</v>
      </c>
      <c r="M14" s="33">
        <v>4.0999999999999996</v>
      </c>
      <c r="N14" s="33">
        <v>0</v>
      </c>
      <c r="O14" s="33">
        <f t="shared" si="2"/>
        <v>0</v>
      </c>
      <c r="P14" s="34" t="s">
        <v>23</v>
      </c>
      <c r="Q14" s="2"/>
    </row>
    <row r="15" spans="1:17" ht="15.75" x14ac:dyDescent="0.25">
      <c r="A15" s="18" t="s">
        <v>10</v>
      </c>
      <c r="B15" s="17" t="s">
        <v>15</v>
      </c>
      <c r="C15" s="6" t="s">
        <v>11</v>
      </c>
      <c r="D15" s="25">
        <v>65</v>
      </c>
      <c r="E15" s="31">
        <f>H15+K15+N15</f>
        <v>54</v>
      </c>
      <c r="F15" s="33">
        <f t="shared" si="0"/>
        <v>83.07692307692308</v>
      </c>
      <c r="G15" s="32">
        <v>0</v>
      </c>
      <c r="H15" s="33">
        <v>0</v>
      </c>
      <c r="I15" s="33">
        <v>0</v>
      </c>
      <c r="J15" s="32">
        <v>0</v>
      </c>
      <c r="K15" s="31">
        <v>0</v>
      </c>
      <c r="L15" s="33">
        <v>0</v>
      </c>
      <c r="M15" s="31">
        <v>25</v>
      </c>
      <c r="N15" s="31">
        <v>54</v>
      </c>
      <c r="O15" s="33">
        <f t="shared" si="2"/>
        <v>216</v>
      </c>
      <c r="P15" s="21"/>
      <c r="Q15" s="2"/>
    </row>
    <row r="16" spans="1:17" ht="15.75" x14ac:dyDescent="0.2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26" s="9" customFormat="1" ht="29.25" customHeight="1" x14ac:dyDescent="0.25">
      <c r="A17" s="39"/>
      <c r="B17" s="39"/>
      <c r="C17" s="39"/>
      <c r="D17" s="7"/>
      <c r="E17" s="7"/>
      <c r="F17" s="7"/>
      <c r="G17" s="7"/>
      <c r="H17" s="7"/>
      <c r="I17" s="7"/>
      <c r="J17" s="7"/>
      <c r="K17" s="7"/>
      <c r="L17" s="7"/>
      <c r="M17" s="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1:26" s="14" customFormat="1" ht="15" customHeight="1" x14ac:dyDescent="0.25">
      <c r="A18" s="10"/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/>
      <c r="O18"/>
      <c r="P18"/>
      <c r="Q18" s="11"/>
      <c r="R18" s="12"/>
      <c r="S18" s="12"/>
      <c r="T18" s="10"/>
      <c r="U18" s="10"/>
      <c r="V18" s="10"/>
      <c r="W18" s="10"/>
      <c r="X18" s="10"/>
      <c r="Y18" s="10"/>
      <c r="Z18" s="13"/>
    </row>
    <row r="19" spans="1:26" s="9" customFormat="1" x14ac:dyDescent="0.25">
      <c r="A19" s="39"/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8"/>
    </row>
    <row r="20" spans="1:26" s="9" customFormat="1" ht="34.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 s="47"/>
      <c r="O20" s="47"/>
      <c r="P20"/>
      <c r="Q20" s="7"/>
      <c r="R20" s="7"/>
      <c r="S20" s="7"/>
      <c r="T20" s="7"/>
      <c r="U20" s="7"/>
      <c r="V20" s="7"/>
      <c r="W20" s="7"/>
      <c r="X20" s="7"/>
      <c r="Y20" s="7"/>
      <c r="Z20" s="8"/>
    </row>
    <row r="21" spans="1:26" s="14" customFormat="1" ht="11.25" x14ac:dyDescent="0.2">
      <c r="A21" s="10"/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46"/>
      <c r="O21" s="46"/>
      <c r="P21" s="19"/>
      <c r="Q21" s="11"/>
      <c r="R21" s="12"/>
      <c r="S21" s="12"/>
      <c r="T21" s="10"/>
      <c r="U21" s="10"/>
      <c r="V21" s="10"/>
      <c r="W21" s="10"/>
      <c r="X21" s="10"/>
      <c r="Y21" s="10"/>
      <c r="Z21" s="13"/>
    </row>
    <row r="22" spans="1:26" ht="18.75" x14ac:dyDescent="0.25">
      <c r="A22" s="1"/>
    </row>
    <row r="23" spans="1:26" x14ac:dyDescent="0.25">
      <c r="B23" s="24"/>
    </row>
  </sheetData>
  <mergeCells count="15">
    <mergeCell ref="P8:P9"/>
    <mergeCell ref="G8:I8"/>
    <mergeCell ref="J8:L8"/>
    <mergeCell ref="A2:Q2"/>
    <mergeCell ref="N21:O21"/>
    <mergeCell ref="A3:Q3"/>
    <mergeCell ref="A5:Q5"/>
    <mergeCell ref="A6:Q6"/>
    <mergeCell ref="A8:A9"/>
    <mergeCell ref="C8:C9"/>
    <mergeCell ref="A17:C17"/>
    <mergeCell ref="B8:B9"/>
    <mergeCell ref="A19:B19"/>
    <mergeCell ref="D8:F8"/>
    <mergeCell ref="M8:O8"/>
  </mergeCells>
  <pageMargins left="0.39370078740157483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Мосейко Ю.А.</cp:lastModifiedBy>
  <cp:lastPrinted>2025-07-17T13:14:55Z</cp:lastPrinted>
  <dcterms:created xsi:type="dcterms:W3CDTF">2025-01-09T06:35:44Z</dcterms:created>
  <dcterms:modified xsi:type="dcterms:W3CDTF">2025-12-08T12:10:00Z</dcterms:modified>
</cp:coreProperties>
</file>