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9065" windowHeight="12120" activeTab="0"/>
  </bookViews>
  <sheets>
    <sheet name="Приложение1" sheetId="1" r:id="rId1"/>
    <sheet name="Приложение1,1" sheetId="2" r:id="rId2"/>
    <sheet name="3" sheetId="3" r:id="rId3"/>
    <sheet name="3.1" sheetId="4" r:id="rId4"/>
    <sheet name="4,5" sheetId="5" r:id="rId5"/>
  </sheets>
  <definedNames/>
  <calcPr fullCalcOnLoad="1"/>
</workbook>
</file>

<file path=xl/sharedStrings.xml><?xml version="1.0" encoding="utf-8"?>
<sst xmlns="http://schemas.openxmlformats.org/spreadsheetml/2006/main" count="405" uniqueCount="248">
  <si>
    <t>Наименование показателя</t>
  </si>
  <si>
    <t>в том числе:</t>
  </si>
  <si>
    <t>всего</t>
  </si>
  <si>
    <t>Приложение № 1</t>
  </si>
  <si>
    <t>CОГЛАСОВАНО</t>
  </si>
  <si>
    <t>УТВЕРЖДАЮ</t>
  </si>
  <si>
    <t>(куратор учреждения)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</si>
  <si>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</si>
  <si>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</si>
  <si>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</si>
  <si>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</si>
  <si>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</si>
  <si>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</si>
  <si>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</si>
  <si>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</si>
  <si>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КОДЫ</t>
  </si>
  <si>
    <t>Дата</t>
  </si>
  <si>
    <t>Дата предыдущего утвержденного плана</t>
  </si>
  <si>
    <t>Наименование</t>
  </si>
  <si>
    <t>государственного бюджетного</t>
  </si>
  <si>
    <t>учреждения</t>
  </si>
  <si>
    <t>ИНН/КПП</t>
  </si>
  <si>
    <t>Код по реестру участников</t>
  </si>
  <si>
    <t>бюджетного процесса, а также</t>
  </si>
  <si>
    <t>юридических лиц,</t>
  </si>
  <si>
    <t>не являющихся участниками</t>
  </si>
  <si>
    <t>бюджетного процесса</t>
  </si>
  <si>
    <t>Единица измерения: руб.</t>
  </si>
  <si>
    <t>по ОКЕИ</t>
  </si>
  <si>
    <t>383</t>
  </si>
  <si>
    <t>Наименование органа,</t>
  </si>
  <si>
    <t xml:space="preserve">администрация сельского поселения  Горноправдинск          
</t>
  </si>
  <si>
    <t>осуществляющего функции и</t>
  </si>
  <si>
    <t>полномочия учредителя</t>
  </si>
  <si>
    <t>Адрес фактического</t>
  </si>
  <si>
    <t>местонахождения</t>
  </si>
  <si>
    <t>2018-2020гг.</t>
  </si>
  <si>
    <t>I. Сведения о деятельности федерального государственного бюджетного учреждения</t>
  </si>
  <si>
    <t>1.3. Перечень работ, осуществляемых на платной основе:</t>
  </si>
  <si>
    <t>II. Показатели финансового состояния Учреждения</t>
  </si>
  <si>
    <t xml:space="preserve">   II. Показатели финансового состояния Учреждения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</si>
  <si>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</si>
  <si>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</si>
  <si>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</si>
  <si>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</si>
  <si>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</si>
  <si>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</si>
  <si>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</si>
  <si>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</si>
  <si>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
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</si>
  <si>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</si>
  <si>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</si>
  <si>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</si>
  <si>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</si>
  <si>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</si>
  <si>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</si>
  <si>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</si>
  <si>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</si>
  <si>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</si>
  <si>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</si>
  <si>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</si>
  <si>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</si>
  <si>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</si>
  <si>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</si>
  <si>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</si>
  <si>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</si>
  <si>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</si>
  <si>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</si>
  <si>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</si>
  <si>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</si>
  <si>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</si>
  <si>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</si>
  <si>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</si>
  <si>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</si>
  <si>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</si>
  <si>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</si>
  <si>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</si>
  <si>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</si>
  <si>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</si>
  <si>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</si>
  <si>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</si>
  <si>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</si>
  <si>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</si>
  <si>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</si>
  <si>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</si>
  <si>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</si>
  <si>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</si>
  <si>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</si>
  <si>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</si>
  <si>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</si>
  <si>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</si>
  <si>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</si>
  <si>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
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</si>
  <si>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</si>
  <si>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</si>
  <si>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</si>
  <si>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</si>
  <si>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</si>
  <si>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</si>
  <si>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</si>
  <si>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</si>
  <si>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</si>
  <si>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</si>
  <si>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</si>
  <si>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</si>
  <si>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</si>
  <si>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</si>
  <si>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Наименование
показателя</t>
  </si>
  <si>
    <t>Код стро-ки</t>
  </si>
  <si>
    <t>Код по бюджетной классифи-кации Российской Федерации</t>
  </si>
  <si>
    <t>Объем финансового обеспечения, руб.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</si>
  <si>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феде-рального бюджета, бюджета субъекта Российской Федерации (местного бюджета)</t>
  </si>
  <si>
    <t>субсидии на финансовое обеспечение выполнения государст-венного задания из бюджета Федерального фонда обязательного медицинского страхования</t>
  </si>
  <si>
    <t>субсидии, предостав-ляемые в соответствии
с абзацем 2 пункта 1
статьи 78.1 Бюджетного кодекса Российской Федерации</t>
  </si>
  <si>
    <t>субсидии
на осуще-ствление
капи-тальных вложений</t>
  </si>
  <si>
    <t>средства обяза-тельного медицин-ского
страхо-вания</t>
  </si>
  <si>
    <t>поступления от оказания услуг (выполнения
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</si>
  <si>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</si>
  <si>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</si>
  <si>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</si>
  <si>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</si>
  <si>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</si>
  <si>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</si>
  <si>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</si>
  <si>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</si>
  <si>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 на выполнение муниципального задания, всего:
</t>
  </si>
  <si>
    <t>120</t>
  </si>
  <si>
    <t>000</t>
  </si>
  <si>
    <t xml:space="preserve">в том числе:
субсидия на финансовое обеспечение муниципального задания на оказание муниципальных услуг (работ)
</t>
  </si>
  <si>
    <t>130</t>
  </si>
  <si>
    <t>иные субсидии, предоставленные из бюджета</t>
  </si>
  <si>
    <t>180</t>
  </si>
  <si>
    <t>прочие доходы</t>
  </si>
  <si>
    <t>доходы от операций с активами</t>
  </si>
  <si>
    <t>Выплаты по расходам, всего:</t>
  </si>
  <si>
    <t>в том числе на:
выплаты персоналу, 
всего:</t>
  </si>
  <si>
    <t xml:space="preserve">   фонд оплаты труда учреждений</t>
  </si>
  <si>
    <t>211</t>
  </si>
  <si>
    <t>111</t>
  </si>
  <si>
    <t>иные выплаты персоналу учреждений, за исключением фонда оплаты труда</t>
  </si>
  <si>
    <t>212</t>
  </si>
  <si>
    <t>112</t>
  </si>
  <si>
    <t>начисления на выплаты по оплате труда</t>
  </si>
  <si>
    <t>213</t>
  </si>
  <si>
    <t>119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</si>
  <si>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</si>
  <si>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</si>
  <si>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</si>
  <si>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расходы на закупку товаров, работ, услуг, 
всего</t>
  </si>
  <si>
    <t>Услуги связи</t>
  </si>
  <si>
    <t>Транспортные услуги</t>
  </si>
  <si>
    <t>Коммунальные услуги</t>
  </si>
  <si>
    <t>Арендная плата</t>
  </si>
  <si>
    <t>Работы, услуги по содержанию имущества</t>
  </si>
  <si>
    <t>Прочие работы,услуги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</si>
  <si>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</si>
  <si>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</si>
  <si>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</si>
  <si>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
увеличение остатков 
средств</t>
  </si>
  <si>
    <t>340</t>
  </si>
  <si>
    <t>прочие поступления</t>
  </si>
  <si>
    <t>Выбытие финансовых активов, всего</t>
  </si>
  <si>
    <t>Из них: 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</si>
  <si>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</si>
  <si>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</si>
  <si>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</si>
  <si>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к Порядку составления и утверждения
плана финансово-хозяйственной
деятельности муниципальных
бюджетных учреждений
сельского поселения Горноправдинск
</t>
  </si>
  <si>
    <t>III.I. Показатели выплат по расходам на закупку товаров, работ, услуг учреждения (подразделения)</t>
  </si>
  <si>
    <t>Код строки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</si>
  <si>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</si>
  <si>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</si>
  <si>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</si>
  <si>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</si>
  <si>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
"О закупках товаров, работ, услуг отдельными видами юридических лиц"</t>
  </si>
  <si>
    <t>на 20</t>
  </si>
  <si>
    <t>очередной финансовый год</t>
  </si>
  <si>
    <t>1-ый год планового периода</t>
  </si>
  <si>
    <t>2-ой год планового периода</t>
  </si>
  <si>
    <t>0001</t>
  </si>
  <si>
    <t>В том числе: 
на оплату контрактов, заключенных до начала очередного финансового года:</t>
  </si>
  <si>
    <t>1001</t>
  </si>
  <si>
    <t xml:space="preserve">1. </t>
  </si>
  <si>
    <t>1002</t>
  </si>
  <si>
    <t xml:space="preserve">2. </t>
  </si>
  <si>
    <t>1003</t>
  </si>
  <si>
    <t>На закупку товаров, работ, услуг по году начала закупки:</t>
  </si>
  <si>
    <t>2001</t>
  </si>
  <si>
    <t>2002</t>
  </si>
  <si>
    <t>2003</t>
  </si>
  <si>
    <t>(очередной финансовый год)</t>
  </si>
  <si>
    <t>Сумма 
(руб. с точностью до двух знаков 
после запятой - 0,00)</t>
  </si>
  <si>
    <t>010</t>
  </si>
  <si>
    <t>020</t>
  </si>
  <si>
    <t>Поступление</t>
  </si>
  <si>
    <t>030</t>
  </si>
  <si>
    <t>Выбытие</t>
  </si>
  <si>
    <t>040</t>
  </si>
  <si>
    <t>Объем публичных обязательств, всего:</t>
  </si>
  <si>
    <t>Объем бюджетных инвестиций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</si>
  <si>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</si>
  <si>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(подразделения) (уполномоченное лицо)</t>
  </si>
  <si>
    <t>учреждения (подразделения)</t>
  </si>
  <si>
    <t>Исполнитель</t>
  </si>
  <si>
    <t>Телефон</t>
  </si>
  <si>
    <t>IV. Сведения о средствах, поступающих во временное распоряжение учреждения (подразделения)</t>
  </si>
  <si>
    <t>V. Справочная информация</t>
  </si>
  <si>
    <t>Руководитель бюджетного учреждения</t>
  </si>
  <si>
    <t>службы бюджетного Учреждения</t>
  </si>
  <si>
    <t>Главный бухгалтер бюджетного</t>
  </si>
  <si>
    <t xml:space="preserve">налог на имущество </t>
  </si>
  <si>
    <t>851</t>
  </si>
  <si>
    <t>244</t>
  </si>
  <si>
    <t>18</t>
  </si>
  <si>
    <t>19</t>
  </si>
  <si>
    <t>20</t>
  </si>
  <si>
    <t>на уплату налогов</t>
  </si>
  <si>
    <t xml:space="preserve">прочие расходы 
</t>
  </si>
  <si>
    <t>Приобретение (изготовление) подарочной и сувенирной продукции, не предназначенной для дальнейшей перепродажи</t>
  </si>
  <si>
    <t>290</t>
  </si>
  <si>
    <t>221</t>
  </si>
  <si>
    <t>222</t>
  </si>
  <si>
    <t>223</t>
  </si>
  <si>
    <t>225</t>
  </si>
  <si>
    <t>224</t>
  </si>
  <si>
    <t>226</t>
  </si>
  <si>
    <t>310</t>
  </si>
  <si>
    <t>374-177</t>
  </si>
  <si>
    <t>110</t>
  </si>
  <si>
    <t xml:space="preserve">   Муниципальное бюджетное учреждение  "Культурно-досуговый центр "Геолог" сельского поселения Горноправдинск</t>
  </si>
  <si>
    <t>8618000576/861801001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</si>
  <si>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</si>
  <si>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</si>
  <si>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>Создание и организация деятельности клубных формирований и любительских объединений по культурно-познавательным, историко-краеведческим, спортивно-оздоровительным и иным. Проведение различных по форме и тематике культурно-массовых иероприятий: фестивалей,конкурсов,смотров,выставок,концертов, спектаклей и других форм показа результатов творческой деятельности клубных формирований и творчесских коллективов Учреждения; Проведение спектаклей, концертов и других кльтурно-зрелищных и выставочных мероприятий, в том числе с участием профессиональных коллективов,исполнителей,авторов. Оказание консультативной, методической и организационно-методической помощи в подготовке и проведение культурно-досуговых мероприятий; Изучение и обобщение и распространение опыта культурно-массовой, культурно-воспитательной,культурно-зрелищной работы Учреждения и других культурно-досуговых учреждений Организация кино-и видеообслуживания населения; Организация и проведение гастрольной, концертной и театральной деятельности коллективов и исполнителей сельского поселения Горноправдинск РФ и за рубежом, а также иных исполнителей в населенных сельского поселения Горноправдинск Организация культурных программ в местах отдыха населения Иные виды деятельности, отвечающие уставным целям, задачами потребностям населения Организация в установленном порядке работы спортивно-оздоровительных клубов,проведение спортивных выступлений,физкультурно-массовых соревнований в рамках культурно-массовых иероприятий</t>
  </si>
  <si>
    <t>Организация и проведение вечеров отдыха, танцевальных и других вечеров, праздников, встреч, гражданских и семейных обрядов, литературно-гостинных, баллов,дискотек,концертов,спектаклей и других культурно-массовых мероприятий, в том числе по заявкам организаций, предприятий и отдельных граждан Предоставление оркестров, ансамблей,самостоятельных художественных коллективов иотдельных исполнителей для семейных игражданских праздников и торжеств Обучение в платных кружках,студиях, на курсах.Предоставление услуг по пракату сценических костюмов, культурного и другог инвентаря, аудио- и видеокассет с записями отечественных и зарубежных музыкальных и художественных производителей,звукосилительной и осветительной аппаратуры другого профильного оборудования, изготовление сценических костюмов, и реквизита показ кино - ивидефильмов Услуги бильярда Услуги по прокату спортивного инвентаря Организация в установленном порядке работы компьютеров клубов,игровых залов и других подобных игровых развлекательных досуговых обьектов Организация и проведение ярмарок, лоторей,аукционов,выставок-продаж Предоставление усвлуг по организации питания и отдыха посетителей Производство и реализация товаров, сопуствующих развитию народного творчества населения(концертные костюмы,театральные атрибуты,сувенирная продукция и пр.), а также торговля крупными товарами, Услуги по распространению билетов Иные виды платных услуг, содействующие достижению целей создания Учреждения</t>
  </si>
  <si>
    <t>Корончик Н.В.</t>
  </si>
  <si>
    <t>Леснова Г.Б.</t>
  </si>
  <si>
    <t>проезд творчесских коллективов</t>
  </si>
  <si>
    <t>113</t>
  </si>
  <si>
    <t>628520, РФ Тюменская область, Ханты-Мансийский автономный округ - Югра, Ханты-Мансийский район, п. Горноправдинск, ул. Центральный проезд д.1</t>
  </si>
  <si>
    <t>296</t>
  </si>
  <si>
    <t>291</t>
  </si>
  <si>
    <t xml:space="preserve">    С.И. Крамаренко</t>
  </si>
  <si>
    <t xml:space="preserve">  Крамаренко С.И.</t>
  </si>
  <si>
    <t>О.С. Садков</t>
  </si>
  <si>
    <t>Выплаты по расходам на закупку товаров, работ, услуг,
всего:(244/296+244/221 -340)</t>
  </si>
  <si>
    <t>Выполнение работ, оказание услуг для обеспечения реализации полномочий органов местного самоуправления сельского поселения Горноправдинск в сфере культуры, молодежной политики, физкультуры и спорта.</t>
  </si>
  <si>
    <t>29</t>
  </si>
  <si>
    <t>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</si>
</sst>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_ ;\-#,##0.00\ "/>
    <numFmt numFmtId="176" formatCode="0.000"/>
    <numFmt numFmtId="177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/>
    </xf>
    <xf numFmtId="4" fontId="1" fillId="34" borderId="15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5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49" fontId="5" fillId="34" borderId="10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zoomScalePageLayoutView="0" workbookViewId="0" topLeftCell="A1">
      <selection activeCell="CO18" sqref="CO18:DA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3</v>
      </c>
    </row>
    <row r="2" spans="63:105" s="2" customFormat="1" ht="85.5" customHeight="1">
      <c r="BK2" s="74" t="s">
        <v>166</v>
      </c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</row>
    <row r="4" spans="2:105" ht="15">
      <c r="B4" s="75" t="s">
        <v>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BF4" s="75" t="s">
        <v>5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</row>
    <row r="5" spans="2:105" ht="15" customHeight="1">
      <c r="B5" s="76" t="s">
        <v>243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BF5" s="76" t="s">
        <v>241</v>
      </c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</row>
    <row r="6" spans="2:105" s="2" customFormat="1" ht="24.75" customHeight="1">
      <c r="B6" s="77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BF6" s="77" t="s">
        <v>7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</row>
    <row r="7" spans="2:105" ht="1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</row>
    <row r="8" spans="2:105" s="2" customFormat="1" ht="12.75" customHeight="1">
      <c r="B8" s="80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 t="s">
        <v>9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BF8" s="80" t="s">
        <v>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 t="s">
        <v>9</v>
      </c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8:98" ht="14.25" customHeight="1">
      <c r="H9" s="4" t="s">
        <v>10</v>
      </c>
      <c r="I9" s="78"/>
      <c r="J9" s="78"/>
      <c r="K9" s="78"/>
      <c r="L9" s="78"/>
      <c r="M9" s="1" t="s">
        <v>10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81">
        <v>20</v>
      </c>
      <c r="AI9" s="81"/>
      <c r="AJ9" s="81"/>
      <c r="AK9" s="81"/>
      <c r="AL9" s="82"/>
      <c r="AM9" s="82"/>
      <c r="AN9" s="82"/>
      <c r="AO9" s="82"/>
      <c r="AP9" s="1" t="s">
        <v>11</v>
      </c>
      <c r="BL9" s="4" t="s">
        <v>10</v>
      </c>
      <c r="BM9" s="78"/>
      <c r="BN9" s="78"/>
      <c r="BO9" s="78"/>
      <c r="BP9" s="78"/>
      <c r="BQ9" s="1" t="s">
        <v>10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81">
        <v>20</v>
      </c>
      <c r="CM9" s="81"/>
      <c r="CN9" s="81"/>
      <c r="CO9" s="81"/>
      <c r="CP9" s="82"/>
      <c r="CQ9" s="82"/>
      <c r="CR9" s="82"/>
      <c r="CS9" s="82"/>
      <c r="CT9" s="1" t="s">
        <v>11</v>
      </c>
    </row>
    <row r="10" ht="31.5" customHeight="1">
      <c r="CY10" s="5"/>
    </row>
    <row r="11" spans="1:105" s="6" customFormat="1" ht="15.75" customHeight="1">
      <c r="A11" s="83" t="s">
        <v>12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32:71" s="7" customFormat="1" ht="15.75" customHeight="1">
      <c r="AF12" s="84" t="s">
        <v>13</v>
      </c>
      <c r="AG12" s="84"/>
      <c r="AH12" s="84"/>
      <c r="AI12" s="84"/>
      <c r="AJ12" s="84"/>
      <c r="AK12" s="85" t="s">
        <v>36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</row>
    <row r="13" spans="32:71" s="8" customFormat="1" ht="12.75" customHeight="1">
      <c r="AF13" s="9"/>
      <c r="AG13" s="9"/>
      <c r="AH13" s="9"/>
      <c r="AI13" s="9"/>
      <c r="AJ13" s="9"/>
      <c r="AK13" s="80" t="s">
        <v>14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</row>
    <row r="14" spans="93:105" ht="17.25" customHeight="1">
      <c r="CO14" s="86" t="s">
        <v>15</v>
      </c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8"/>
    </row>
    <row r="15" spans="90:105" ht="15" customHeight="1">
      <c r="CL15" s="10"/>
      <c r="CM15" s="11"/>
      <c r="CO15" s="89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1"/>
    </row>
    <row r="16" spans="35:105" ht="15" customHeight="1">
      <c r="AI16" s="92" t="s">
        <v>10</v>
      </c>
      <c r="AJ16" s="92"/>
      <c r="AK16" s="93" t="s">
        <v>246</v>
      </c>
      <c r="AL16" s="93"/>
      <c r="AM16" s="93"/>
      <c r="AN16" s="93"/>
      <c r="AO16" s="94" t="s">
        <v>10</v>
      </c>
      <c r="AP16" s="94"/>
      <c r="AQ16" s="93" t="s">
        <v>247</v>
      </c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5">
        <v>20</v>
      </c>
      <c r="BI16" s="95"/>
      <c r="BJ16" s="95"/>
      <c r="BK16" s="95"/>
      <c r="BL16" s="96" t="s">
        <v>212</v>
      </c>
      <c r="BM16" s="96"/>
      <c r="BN16" s="96"/>
      <c r="BO16" s="96"/>
      <c r="BP16" s="13" t="s">
        <v>11</v>
      </c>
      <c r="BQ16" s="13"/>
      <c r="BR16" s="13"/>
      <c r="BY16" s="10"/>
      <c r="CL16" s="10"/>
      <c r="CM16" s="11" t="s">
        <v>16</v>
      </c>
      <c r="CO16" s="89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77:105" ht="15" customHeight="1">
      <c r="BY17" s="10"/>
      <c r="BZ17" s="10"/>
      <c r="CL17" s="10"/>
      <c r="CM17" s="11"/>
      <c r="CO17" s="89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75:105" ht="66.75" customHeight="1">
      <c r="BW18" s="97" t="s">
        <v>17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O18" s="98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ht="15" customHeight="1">
      <c r="A19" s="14" t="s">
        <v>18</v>
      </c>
      <c r="AJ19" s="101" t="s">
        <v>228</v>
      </c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Y19" s="10"/>
      <c r="CL19" s="10"/>
      <c r="CM19" s="11"/>
      <c r="CO19" s="89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</row>
    <row r="20" spans="1:105" ht="15" customHeight="1">
      <c r="A20" s="14" t="s">
        <v>19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Y20" s="10"/>
      <c r="CL20" s="10"/>
      <c r="CM20" s="11"/>
      <c r="CO20" s="89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1"/>
    </row>
    <row r="21" spans="1:105" ht="15" customHeight="1">
      <c r="A21" s="14" t="s">
        <v>20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2"/>
      <c r="V21" s="16"/>
      <c r="W21" s="16"/>
      <c r="X21" s="16"/>
      <c r="Y21" s="16"/>
      <c r="Z21" s="17"/>
      <c r="AA21" s="17"/>
      <c r="AB21" s="17"/>
      <c r="AC21" s="15"/>
      <c r="AD21" s="15"/>
      <c r="AE21" s="15"/>
      <c r="AF21" s="15"/>
      <c r="AG21" s="15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Y21" s="10"/>
      <c r="BZ21" s="10"/>
      <c r="CL21" s="10"/>
      <c r="CM21" s="18"/>
      <c r="CO21" s="89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1"/>
    </row>
    <row r="22" spans="1:105" ht="15" customHeight="1">
      <c r="A22" s="14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10"/>
      <c r="BZ22" s="10"/>
      <c r="CL22" s="10"/>
      <c r="CM22" s="18"/>
      <c r="CO22" s="89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1"/>
    </row>
    <row r="23" spans="1:105" s="21" customFormat="1" ht="15" customHeight="1">
      <c r="A23" s="14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 t="s">
        <v>229</v>
      </c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CL23" s="10"/>
      <c r="CM23" s="22"/>
      <c r="CO23" s="103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5"/>
    </row>
    <row r="24" spans="1:105" s="21" customFormat="1" ht="15" customHeight="1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CL24" s="10"/>
      <c r="CM24" s="22"/>
      <c r="CO24" s="106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8"/>
    </row>
    <row r="25" spans="1:105" s="21" customFormat="1" ht="15">
      <c r="A25" s="14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CL25" s="10"/>
      <c r="CM25" s="22"/>
      <c r="CO25" s="106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8"/>
    </row>
    <row r="26" spans="1:105" s="21" customFormat="1" ht="15" customHeight="1">
      <c r="A26" s="14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CL26" s="10"/>
      <c r="CM26" s="22"/>
      <c r="CO26" s="106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8"/>
    </row>
    <row r="27" spans="1:105" s="21" customFormat="1" ht="15" customHeight="1">
      <c r="A27" s="14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CL27" s="10"/>
      <c r="CM27" s="22"/>
      <c r="CO27" s="106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8"/>
    </row>
    <row r="28" spans="1:105" s="21" customFormat="1" ht="15" customHeight="1">
      <c r="A28" s="14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CL28" s="10"/>
      <c r="CM28" s="22"/>
      <c r="CO28" s="106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8"/>
    </row>
    <row r="29" spans="1:105" s="21" customFormat="1" ht="15" customHeight="1">
      <c r="A29" s="14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24"/>
      <c r="BV29" s="24"/>
      <c r="BW29" s="24"/>
      <c r="BX29" s="24"/>
      <c r="CL29" s="10"/>
      <c r="CM29" s="22"/>
      <c r="CO29" s="106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8"/>
    </row>
    <row r="30" spans="1:105" s="21" customFormat="1" ht="15" customHeight="1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CL30" s="10"/>
      <c r="CM30" s="22"/>
      <c r="CO30" s="109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110"/>
    </row>
    <row r="31" spans="1:105" s="21" customFormat="1" ht="15">
      <c r="A31" s="25" t="s">
        <v>27</v>
      </c>
      <c r="CL31" s="10"/>
      <c r="CM31" s="26" t="s">
        <v>28</v>
      </c>
      <c r="CO31" s="111" t="s">
        <v>29</v>
      </c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3"/>
    </row>
    <row r="32" spans="1:105" s="21" customFormat="1" ht="15" customHeight="1">
      <c r="A32" s="25"/>
      <c r="CL32" s="10"/>
      <c r="CM32" s="26"/>
      <c r="CO32" s="114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6"/>
    </row>
    <row r="33" spans="1:105" ht="15" customHeight="1">
      <c r="A33" s="14" t="s">
        <v>30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28"/>
      <c r="AJ33" s="117" t="s">
        <v>31</v>
      </c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89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1"/>
    </row>
    <row r="34" spans="1:105" ht="15" customHeight="1">
      <c r="A34" s="14" t="s">
        <v>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28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89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1"/>
    </row>
    <row r="35" spans="1:105" ht="15" customHeight="1">
      <c r="A35" s="14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2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89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1"/>
    </row>
    <row r="36" spans="1:105" ht="13.5" customHeight="1">
      <c r="A36" s="14" t="s">
        <v>34</v>
      </c>
      <c r="AJ36" s="119" t="s">
        <v>238</v>
      </c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</row>
    <row r="37" spans="1:105" ht="13.5" customHeight="1">
      <c r="A37" s="14" t="s">
        <v>35</v>
      </c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</row>
    <row r="38" spans="1:105" ht="13.5" customHeight="1">
      <c r="A38" s="1" t="s">
        <v>19</v>
      </c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</row>
    <row r="39" spans="1:105" ht="13.5" customHeight="1">
      <c r="A39" s="14" t="s">
        <v>20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</row>
    <row r="40" ht="3" customHeight="1"/>
  </sheetData>
  <sheetProtection/>
  <mergeCells count="55">
    <mergeCell ref="CO31:DA32"/>
    <mergeCell ref="AJ33:BT35"/>
    <mergeCell ref="CO33:DA33"/>
    <mergeCell ref="CO34:DA34"/>
    <mergeCell ref="CO35:DA35"/>
    <mergeCell ref="AJ36:DA39"/>
    <mergeCell ref="CO22:DA22"/>
    <mergeCell ref="AJ23:BT23"/>
    <mergeCell ref="CO23:DA23"/>
    <mergeCell ref="CO24:DA29"/>
    <mergeCell ref="AJ29:BT29"/>
    <mergeCell ref="CO30:DA30"/>
    <mergeCell ref="CO17:DA17"/>
    <mergeCell ref="BW18:CM18"/>
    <mergeCell ref="CO18:DA18"/>
    <mergeCell ref="AJ19:BT21"/>
    <mergeCell ref="CO19:DA19"/>
    <mergeCell ref="CO20:DA20"/>
    <mergeCell ref="CO21:DA21"/>
    <mergeCell ref="CO14:DA14"/>
    <mergeCell ref="CO15:DA15"/>
    <mergeCell ref="AI16:AJ16"/>
    <mergeCell ref="AK16:AN16"/>
    <mergeCell ref="AO16:AP16"/>
    <mergeCell ref="AQ16:BG16"/>
    <mergeCell ref="BH16:BK16"/>
    <mergeCell ref="BL16:BO16"/>
    <mergeCell ref="CO16:DA16"/>
    <mergeCell ref="CL9:CO9"/>
    <mergeCell ref="CP9:CS9"/>
    <mergeCell ref="A11:DA11"/>
    <mergeCell ref="AF12:AJ12"/>
    <mergeCell ref="AK12:BS12"/>
    <mergeCell ref="AK13:BS13"/>
    <mergeCell ref="I9:L9"/>
    <mergeCell ref="P9:AG9"/>
    <mergeCell ref="AH9:AK9"/>
    <mergeCell ref="AL9:AO9"/>
    <mergeCell ref="BM9:BP9"/>
    <mergeCell ref="BT9:CK9"/>
    <mergeCell ref="B7:S7"/>
    <mergeCell ref="T7:AW7"/>
    <mergeCell ref="BF7:BW7"/>
    <mergeCell ref="BX7:DA7"/>
    <mergeCell ref="B8:S8"/>
    <mergeCell ref="T8:AW8"/>
    <mergeCell ref="BF8:BW8"/>
    <mergeCell ref="BX8:DA8"/>
    <mergeCell ref="BK2:DA2"/>
    <mergeCell ref="B4:AW4"/>
    <mergeCell ref="BF4:DA4"/>
    <mergeCell ref="B5:AW5"/>
    <mergeCell ref="BF5:DA5"/>
    <mergeCell ref="B6:AW6"/>
    <mergeCell ref="BF6:D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89"/>
  <sheetViews>
    <sheetView zoomScalePageLayoutView="0" workbookViewId="0" topLeftCell="A1">
      <selection activeCell="A4" sqref="A4:DA4"/>
    </sheetView>
  </sheetViews>
  <sheetFormatPr defaultColWidth="0.875" defaultRowHeight="12.75"/>
  <cols>
    <col min="1" max="16384" width="0.875" style="1" customWidth="1"/>
  </cols>
  <sheetData>
    <row r="1" spans="2:104" ht="15">
      <c r="B1" s="75" t="s">
        <v>37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</row>
    <row r="2" spans="1:105" s="13" customFormat="1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spans="1:105" ht="14.25" customHeight="1">
      <c r="A3" s="30" t="s">
        <v>230</v>
      </c>
      <c r="B3" s="31"/>
      <c r="C3" s="31"/>
      <c r="D3" s="31"/>
      <c r="E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ht="46.5" customHeight="1">
      <c r="A4" s="129" t="s">
        <v>245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14.25" customHeight="1">
      <c r="A5" s="30" t="s">
        <v>231</v>
      </c>
      <c r="B5" s="14"/>
      <c r="C5" s="14"/>
      <c r="D5" s="14"/>
      <c r="E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275.25" customHeight="1">
      <c r="A6" s="129" t="s">
        <v>232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</row>
    <row r="7" spans="1:105" ht="14.25" customHeight="1">
      <c r="A7" s="30" t="s">
        <v>38</v>
      </c>
      <c r="B7" s="14"/>
      <c r="C7" s="14"/>
      <c r="D7" s="14"/>
      <c r="E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262.5" customHeight="1">
      <c r="A8" s="129" t="s">
        <v>233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</row>
    <row r="9" spans="1:105" ht="14.25" customHeight="1">
      <c r="A9" s="30"/>
      <c r="B9" s="14"/>
      <c r="C9" s="14"/>
      <c r="D9" s="14"/>
      <c r="E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57" customHeight="1">
      <c r="A10" s="13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</row>
    <row r="11" spans="1:105" ht="14.25" customHeight="1">
      <c r="A11" s="30"/>
      <c r="B11" s="14"/>
      <c r="C11" s="14"/>
      <c r="D11" s="14"/>
      <c r="E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5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</row>
    <row r="13" ht="0.75" customHeight="1"/>
    <row r="14" spans="2:104" ht="15" hidden="1">
      <c r="B14" s="136" t="s">
        <v>39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</row>
    <row r="15" ht="28.5" customHeight="1"/>
    <row r="16" spans="1:105" ht="28.5" customHeight="1">
      <c r="A16" s="118" t="s">
        <v>40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</row>
    <row r="17" spans="1:105" ht="21.75" customHeight="1">
      <c r="A17" s="137" t="s">
        <v>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9"/>
      <c r="BU17" s="137" t="s">
        <v>41</v>
      </c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9"/>
    </row>
    <row r="18" spans="1:105" s="13" customFormat="1" ht="15.75" customHeight="1">
      <c r="A18" s="32"/>
      <c r="B18" s="140" t="s">
        <v>42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23">
        <f>BU20+BU26</f>
        <v>26232731.66</v>
      </c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5"/>
    </row>
    <row r="19" spans="1:105" ht="15.75" customHeight="1">
      <c r="A19" s="33"/>
      <c r="B19" s="131" t="s">
        <v>43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  <c r="BU19" s="133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5"/>
    </row>
    <row r="20" spans="1:105" ht="30.75" customHeight="1">
      <c r="A20" s="34"/>
      <c r="B20" s="121" t="s">
        <v>44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2"/>
      <c r="BU20" s="123">
        <v>13525022.8</v>
      </c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5"/>
    </row>
    <row r="21" spans="1:105" ht="15.75" customHeight="1">
      <c r="A21" s="33"/>
      <c r="B21" s="142" t="s">
        <v>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3"/>
      <c r="BU21" s="133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5"/>
    </row>
    <row r="22" spans="1:105" ht="45.75" customHeight="1">
      <c r="A22" s="34"/>
      <c r="B22" s="121" t="s">
        <v>45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2"/>
      <c r="BU22" s="126">
        <v>13525022.8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8"/>
    </row>
    <row r="23" spans="1:105" ht="45.75" customHeight="1">
      <c r="A23" s="34"/>
      <c r="B23" s="121" t="s">
        <v>46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6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8"/>
    </row>
    <row r="24" spans="1:105" ht="45.75" customHeight="1">
      <c r="A24" s="34"/>
      <c r="B24" s="121" t="s">
        <v>47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2"/>
      <c r="BU24" s="126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8"/>
    </row>
    <row r="25" spans="1:105" ht="30.75" customHeight="1">
      <c r="A25" s="34"/>
      <c r="B25" s="121" t="s">
        <v>48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2"/>
      <c r="BU25" s="126">
        <v>5347006.64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8"/>
    </row>
    <row r="26" spans="1:105" ht="30.75" customHeight="1">
      <c r="A26" s="34"/>
      <c r="B26" s="121" t="s">
        <v>49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2"/>
      <c r="BU26" s="144">
        <v>12707708.86</v>
      </c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6"/>
    </row>
    <row r="27" spans="1:105" ht="15.75" customHeight="1">
      <c r="A27" s="35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3"/>
      <c r="BU27" s="126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8"/>
    </row>
    <row r="28" spans="1:105" ht="30.75" customHeight="1">
      <c r="A28" s="34"/>
      <c r="B28" s="121" t="s">
        <v>50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2"/>
      <c r="BU28" s="126">
        <v>10628897.15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8"/>
    </row>
    <row r="29" spans="1:105" ht="15.75" customHeight="1">
      <c r="A29" s="34"/>
      <c r="B29" s="121" t="s">
        <v>51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2"/>
      <c r="BU29" s="126">
        <v>334765.69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8"/>
    </row>
    <row r="30" spans="1:105" s="13" customFormat="1" ht="15.75" customHeight="1">
      <c r="A30" s="32"/>
      <c r="B30" s="140" t="s">
        <v>52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1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6"/>
    </row>
    <row r="31" spans="1:105" ht="15.75" customHeight="1">
      <c r="A31" s="33"/>
      <c r="B31" s="131" t="s">
        <v>43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2"/>
      <c r="BU31" s="126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8"/>
    </row>
    <row r="32" spans="1:105" ht="30.75" customHeight="1">
      <c r="A32" s="36"/>
      <c r="B32" s="147" t="s">
        <v>53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8"/>
      <c r="BU32" s="133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5"/>
    </row>
    <row r="33" spans="1:105" ht="30.75" customHeight="1">
      <c r="A33" s="34"/>
      <c r="B33" s="121" t="s">
        <v>54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2"/>
      <c r="BU33" s="133">
        <v>46831.29</v>
      </c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5"/>
    </row>
    <row r="34" spans="1:105" ht="15.75" customHeight="1">
      <c r="A34" s="37"/>
      <c r="B34" s="142" t="s">
        <v>1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3"/>
      <c r="BU34" s="133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5"/>
    </row>
    <row r="35" spans="1:105" ht="15.75" customHeight="1">
      <c r="A35" s="34"/>
      <c r="B35" s="121" t="s">
        <v>55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2"/>
      <c r="BU35" s="126">
        <v>11898.84</v>
      </c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8"/>
    </row>
    <row r="36" spans="1:105" ht="15.75" customHeight="1">
      <c r="A36" s="34"/>
      <c r="B36" s="121" t="s">
        <v>56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2"/>
      <c r="BU36" s="126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8"/>
    </row>
    <row r="37" spans="1:105" ht="15.75" customHeight="1">
      <c r="A37" s="34"/>
      <c r="B37" s="121" t="s">
        <v>57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2"/>
      <c r="BU37" s="126">
        <v>6504.06</v>
      </c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8"/>
    </row>
    <row r="38" spans="1:105" ht="15.75" customHeight="1">
      <c r="A38" s="34"/>
      <c r="B38" s="121" t="s">
        <v>58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2"/>
      <c r="BU38" s="126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8"/>
    </row>
    <row r="39" spans="1:105" ht="15.75" customHeight="1">
      <c r="A39" s="34"/>
      <c r="B39" s="121" t="s">
        <v>59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2"/>
      <c r="BU39" s="126">
        <v>28432.39</v>
      </c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8"/>
    </row>
    <row r="40" spans="1:105" ht="15.75" customHeight="1">
      <c r="A40" s="34"/>
      <c r="B40" s="121" t="s">
        <v>60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2"/>
      <c r="BU40" s="126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8"/>
    </row>
    <row r="41" spans="1:105" ht="30.75" customHeight="1">
      <c r="A41" s="34"/>
      <c r="B41" s="121" t="s">
        <v>61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2"/>
      <c r="BU41" s="126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8"/>
    </row>
    <row r="42" spans="1:105" ht="30.75" customHeight="1">
      <c r="A42" s="34"/>
      <c r="B42" s="121" t="s">
        <v>62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2"/>
      <c r="BU42" s="126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8"/>
    </row>
    <row r="43" spans="1:105" ht="15.75" customHeight="1">
      <c r="A43" s="34"/>
      <c r="B43" s="121" t="s">
        <v>63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2"/>
      <c r="BU43" s="126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8"/>
    </row>
    <row r="44" spans="1:105" ht="15.75" customHeight="1">
      <c r="A44" s="34"/>
      <c r="B44" s="121" t="s">
        <v>64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2"/>
      <c r="BU44" s="126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8"/>
    </row>
    <row r="45" spans="1:105" ht="45.75" customHeight="1">
      <c r="A45" s="34"/>
      <c r="B45" s="121" t="s">
        <v>65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26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8"/>
    </row>
    <row r="46" spans="1:105" ht="15.75" customHeight="1">
      <c r="A46" s="37"/>
      <c r="B46" s="142" t="s">
        <v>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3"/>
      <c r="BU46" s="126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8"/>
    </row>
    <row r="47" spans="1:105" ht="15.75" customHeight="1">
      <c r="A47" s="34"/>
      <c r="B47" s="121" t="s">
        <v>66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2"/>
      <c r="BU47" s="126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8"/>
    </row>
    <row r="48" spans="1:105" ht="15.75" customHeight="1">
      <c r="A48" s="34"/>
      <c r="B48" s="121" t="s">
        <v>67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126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8"/>
    </row>
    <row r="49" spans="1:105" ht="15.75" customHeight="1">
      <c r="A49" s="34"/>
      <c r="B49" s="121" t="s">
        <v>68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2"/>
      <c r="BU49" s="126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8"/>
    </row>
    <row r="50" spans="1:105" ht="15.75" customHeight="1">
      <c r="A50" s="34"/>
      <c r="B50" s="121" t="s">
        <v>69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2"/>
      <c r="BU50" s="126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8"/>
    </row>
    <row r="51" spans="1:105" ht="15.75" customHeight="1">
      <c r="A51" s="34"/>
      <c r="B51" s="121" t="s">
        <v>70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2"/>
      <c r="BU51" s="126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8"/>
    </row>
    <row r="52" spans="1:105" ht="15.75" customHeight="1">
      <c r="A52" s="34"/>
      <c r="B52" s="121" t="s">
        <v>71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2"/>
      <c r="BU52" s="126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8"/>
    </row>
    <row r="53" spans="1:105" ht="30.75" customHeight="1">
      <c r="A53" s="34"/>
      <c r="B53" s="121" t="s">
        <v>72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2"/>
      <c r="BU53" s="126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8"/>
    </row>
    <row r="54" spans="1:105" ht="30.75" customHeight="1">
      <c r="A54" s="34"/>
      <c r="B54" s="121" t="s">
        <v>73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2"/>
      <c r="BU54" s="126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8"/>
    </row>
    <row r="55" spans="1:105" ht="15.75" customHeight="1">
      <c r="A55" s="34"/>
      <c r="B55" s="121" t="s">
        <v>74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2"/>
      <c r="BU55" s="126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8"/>
    </row>
    <row r="56" spans="1:105" ht="15.75" customHeight="1">
      <c r="A56" s="34"/>
      <c r="B56" s="121" t="s">
        <v>75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2"/>
      <c r="BU56" s="126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8"/>
    </row>
    <row r="57" spans="1:105" s="13" customFormat="1" ht="15.75" customHeight="1">
      <c r="A57" s="32"/>
      <c r="B57" s="140" t="s">
        <v>76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1"/>
      <c r="BU57" s="144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6"/>
    </row>
    <row r="58" spans="1:105" ht="15.75" customHeight="1">
      <c r="A58" s="38"/>
      <c r="B58" s="131" t="s">
        <v>43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2"/>
      <c r="BU58" s="126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8"/>
    </row>
    <row r="59" spans="1:105" ht="15.75" customHeight="1">
      <c r="A59" s="34"/>
      <c r="B59" s="121" t="s">
        <v>77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2"/>
      <c r="BU59" s="126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8"/>
    </row>
    <row r="60" spans="1:105" ht="30.75" customHeight="1">
      <c r="A60" s="34"/>
      <c r="B60" s="121" t="s">
        <v>78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2"/>
      <c r="BU60" s="126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8"/>
    </row>
    <row r="61" spans="1:105" ht="15.75" customHeight="1">
      <c r="A61" s="37"/>
      <c r="B61" s="142" t="s">
        <v>1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3"/>
      <c r="BU61" s="133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5"/>
    </row>
    <row r="62" spans="1:105" ht="15.75" customHeight="1">
      <c r="A62" s="34"/>
      <c r="B62" s="121" t="s">
        <v>79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2"/>
      <c r="BU62" s="126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8"/>
    </row>
    <row r="63" spans="1:105" ht="15.75" customHeight="1">
      <c r="A63" s="34"/>
      <c r="B63" s="121" t="s">
        <v>80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2"/>
      <c r="BU63" s="126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8"/>
    </row>
    <row r="64" spans="1:105" ht="15.75" customHeight="1">
      <c r="A64" s="34"/>
      <c r="B64" s="121" t="s">
        <v>81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2"/>
      <c r="BU64" s="126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8"/>
    </row>
    <row r="65" spans="1:105" ht="15.75" customHeight="1">
      <c r="A65" s="34"/>
      <c r="B65" s="121" t="s">
        <v>82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2"/>
      <c r="BU65" s="126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8"/>
    </row>
    <row r="66" spans="1:105" ht="15.75" customHeight="1">
      <c r="A66" s="34"/>
      <c r="B66" s="121" t="s">
        <v>83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2"/>
      <c r="BU66" s="126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8"/>
    </row>
    <row r="67" spans="1:105" ht="15.75" customHeight="1">
      <c r="A67" s="34"/>
      <c r="B67" s="121" t="s">
        <v>84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2"/>
      <c r="BU67" s="126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8"/>
    </row>
    <row r="68" spans="1:105" ht="15.75" customHeight="1">
      <c r="A68" s="34"/>
      <c r="B68" s="121" t="s">
        <v>85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2"/>
      <c r="BU68" s="126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8"/>
    </row>
    <row r="69" spans="1:105" ht="15.75" customHeight="1">
      <c r="A69" s="34"/>
      <c r="B69" s="121" t="s">
        <v>86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2"/>
      <c r="BU69" s="126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8"/>
    </row>
    <row r="70" spans="1:105" ht="15.75" customHeight="1">
      <c r="A70" s="34"/>
      <c r="B70" s="121" t="s">
        <v>87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2"/>
      <c r="BU70" s="126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8"/>
    </row>
    <row r="71" spans="1:105" ht="15.75" customHeight="1">
      <c r="A71" s="34"/>
      <c r="B71" s="121" t="s">
        <v>88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2"/>
      <c r="BU71" s="126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8"/>
    </row>
    <row r="72" spans="1:105" ht="15.75" customHeight="1">
      <c r="A72" s="34"/>
      <c r="B72" s="121" t="s">
        <v>89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2"/>
      <c r="BU72" s="126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8"/>
    </row>
    <row r="73" spans="1:105" ht="15.75" customHeight="1">
      <c r="A73" s="34"/>
      <c r="B73" s="121" t="s">
        <v>90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2"/>
      <c r="BU73" s="126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8"/>
    </row>
    <row r="74" spans="1:105" ht="15.75" customHeight="1">
      <c r="A74" s="34"/>
      <c r="B74" s="121" t="s">
        <v>91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2"/>
      <c r="BU74" s="126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8"/>
    </row>
    <row r="75" spans="1:105" ht="45.75" customHeight="1">
      <c r="A75" s="34"/>
      <c r="B75" s="121" t="s">
        <v>92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2"/>
      <c r="BU75" s="126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8"/>
    </row>
    <row r="76" spans="1:105" ht="15.75" customHeight="1">
      <c r="A76" s="39"/>
      <c r="B76" s="142" t="s">
        <v>1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3"/>
      <c r="BU76" s="126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8"/>
    </row>
    <row r="77" spans="1:105" ht="15.75" customHeight="1">
      <c r="A77" s="34"/>
      <c r="B77" s="121" t="s">
        <v>93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2"/>
      <c r="BU77" s="126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8"/>
    </row>
    <row r="78" spans="1:105" ht="15.75" customHeight="1">
      <c r="A78" s="34"/>
      <c r="B78" s="121" t="s">
        <v>94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2"/>
      <c r="BU78" s="126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8"/>
    </row>
    <row r="79" spans="1:105" ht="15.75" customHeight="1">
      <c r="A79" s="34"/>
      <c r="B79" s="121" t="s">
        <v>95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2"/>
      <c r="BU79" s="126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8"/>
    </row>
    <row r="80" spans="1:105" ht="15.75" customHeight="1">
      <c r="A80" s="34"/>
      <c r="B80" s="121" t="s">
        <v>96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2"/>
      <c r="BU80" s="126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8"/>
    </row>
    <row r="81" spans="1:105" ht="15.75" customHeight="1">
      <c r="A81" s="34"/>
      <c r="B81" s="121" t="s">
        <v>97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2"/>
      <c r="BU81" s="126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8"/>
    </row>
    <row r="82" spans="1:105" ht="15.75" customHeight="1">
      <c r="A82" s="34"/>
      <c r="B82" s="121" t="s">
        <v>98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2"/>
      <c r="BU82" s="126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8"/>
    </row>
    <row r="83" spans="1:105" ht="15.75" customHeight="1">
      <c r="A83" s="34"/>
      <c r="B83" s="121" t="s">
        <v>99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2"/>
      <c r="BU83" s="126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8"/>
    </row>
    <row r="84" spans="1:105" ht="15.75" customHeight="1">
      <c r="A84" s="34"/>
      <c r="B84" s="121" t="s">
        <v>100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2"/>
      <c r="BU84" s="126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8"/>
    </row>
    <row r="85" spans="1:105" ht="15.75" customHeight="1">
      <c r="A85" s="34"/>
      <c r="B85" s="121" t="s">
        <v>101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2"/>
      <c r="BU85" s="126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8"/>
    </row>
    <row r="86" spans="1:105" ht="15.75" customHeight="1">
      <c r="A86" s="34"/>
      <c r="B86" s="121" t="s">
        <v>102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2"/>
      <c r="BU86" s="126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8"/>
    </row>
    <row r="87" spans="1:105" ht="15.75" customHeight="1">
      <c r="A87" s="34"/>
      <c r="B87" s="121" t="s">
        <v>103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2"/>
      <c r="BU87" s="126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8"/>
    </row>
    <row r="88" spans="1:105" ht="15.75" customHeight="1">
      <c r="A88" s="34"/>
      <c r="B88" s="121" t="s">
        <v>104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2"/>
      <c r="BU88" s="126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8"/>
    </row>
    <row r="89" spans="1:105" ht="15.75" customHeight="1">
      <c r="A89" s="34"/>
      <c r="B89" s="121" t="s">
        <v>105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2"/>
      <c r="BU89" s="126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8"/>
    </row>
  </sheetData>
  <sheetProtection/>
  <mergeCells count="154">
    <mergeCell ref="B88:BT88"/>
    <mergeCell ref="BU88:DA88"/>
    <mergeCell ref="B85:BT85"/>
    <mergeCell ref="BU85:DA85"/>
    <mergeCell ref="B86:BT86"/>
    <mergeCell ref="BU86:DA86"/>
    <mergeCell ref="B87:BT87"/>
    <mergeCell ref="BU87:DA87"/>
    <mergeCell ref="B82:BT82"/>
    <mergeCell ref="BU82:DA82"/>
    <mergeCell ref="B84:BT84"/>
    <mergeCell ref="BU84:DA84"/>
    <mergeCell ref="B83:BT83"/>
    <mergeCell ref="BU83:DA83"/>
    <mergeCell ref="B79:BT79"/>
    <mergeCell ref="BU79:DA79"/>
    <mergeCell ref="B81:BT81"/>
    <mergeCell ref="BU81:DA81"/>
    <mergeCell ref="B80:BT80"/>
    <mergeCell ref="BU80:DA80"/>
    <mergeCell ref="B76:BT76"/>
    <mergeCell ref="BU76:DA76"/>
    <mergeCell ref="B78:BT78"/>
    <mergeCell ref="BU78:DA78"/>
    <mergeCell ref="B77:BT77"/>
    <mergeCell ref="BU77:DA77"/>
    <mergeCell ref="B73:BT73"/>
    <mergeCell ref="BU73:DA73"/>
    <mergeCell ref="B75:BT75"/>
    <mergeCell ref="BU75:DA75"/>
    <mergeCell ref="B74:BT74"/>
    <mergeCell ref="BU74:DA74"/>
    <mergeCell ref="B70:BT70"/>
    <mergeCell ref="BU70:DA70"/>
    <mergeCell ref="B72:BT72"/>
    <mergeCell ref="BU72:DA72"/>
    <mergeCell ref="B71:BT71"/>
    <mergeCell ref="BU71:DA71"/>
    <mergeCell ref="B67:BT67"/>
    <mergeCell ref="BU67:DA67"/>
    <mergeCell ref="B69:BT69"/>
    <mergeCell ref="BU69:DA69"/>
    <mergeCell ref="B68:BT68"/>
    <mergeCell ref="BU68:DA68"/>
    <mergeCell ref="B64:BT64"/>
    <mergeCell ref="BU64:DA64"/>
    <mergeCell ref="B66:BT66"/>
    <mergeCell ref="BU66:DA66"/>
    <mergeCell ref="B65:BT65"/>
    <mergeCell ref="BU65:DA65"/>
    <mergeCell ref="B61:BT61"/>
    <mergeCell ref="BU61:DA61"/>
    <mergeCell ref="B63:BT63"/>
    <mergeCell ref="BU63:DA63"/>
    <mergeCell ref="B62:BT62"/>
    <mergeCell ref="BU62:DA62"/>
    <mergeCell ref="B58:BT58"/>
    <mergeCell ref="BU58:DA58"/>
    <mergeCell ref="B60:BT60"/>
    <mergeCell ref="BU60:DA60"/>
    <mergeCell ref="B59:BT59"/>
    <mergeCell ref="BU59:DA59"/>
    <mergeCell ref="B55:BT55"/>
    <mergeCell ref="BU55:DA55"/>
    <mergeCell ref="B57:BT57"/>
    <mergeCell ref="BU57:DA57"/>
    <mergeCell ref="B56:BT56"/>
    <mergeCell ref="BU56:DA56"/>
    <mergeCell ref="B52:BT52"/>
    <mergeCell ref="BU52:DA52"/>
    <mergeCell ref="B54:BT54"/>
    <mergeCell ref="BU54:DA54"/>
    <mergeCell ref="B53:BT53"/>
    <mergeCell ref="BU53:DA53"/>
    <mergeCell ref="B49:BT49"/>
    <mergeCell ref="BU49:DA49"/>
    <mergeCell ref="B51:BT51"/>
    <mergeCell ref="BU51:DA51"/>
    <mergeCell ref="B50:BT50"/>
    <mergeCell ref="BU50:DA50"/>
    <mergeCell ref="B46:BT46"/>
    <mergeCell ref="BU46:DA46"/>
    <mergeCell ref="B48:BT48"/>
    <mergeCell ref="BU48:DA48"/>
    <mergeCell ref="B47:BT47"/>
    <mergeCell ref="BU47:DA47"/>
    <mergeCell ref="B43:BT43"/>
    <mergeCell ref="BU43:DA43"/>
    <mergeCell ref="B45:BT45"/>
    <mergeCell ref="BU45:DA45"/>
    <mergeCell ref="B44:BT44"/>
    <mergeCell ref="BU44:DA44"/>
    <mergeCell ref="B40:BT40"/>
    <mergeCell ref="BU40:DA40"/>
    <mergeCell ref="B42:BT42"/>
    <mergeCell ref="BU42:DA42"/>
    <mergeCell ref="B41:BT41"/>
    <mergeCell ref="BU41:DA41"/>
    <mergeCell ref="B37:BT37"/>
    <mergeCell ref="BU37:DA37"/>
    <mergeCell ref="B39:BT39"/>
    <mergeCell ref="BU39:DA39"/>
    <mergeCell ref="B38:BT38"/>
    <mergeCell ref="BU38:DA38"/>
    <mergeCell ref="B34:BT34"/>
    <mergeCell ref="BU34:DA34"/>
    <mergeCell ref="B36:BT36"/>
    <mergeCell ref="BU36:DA36"/>
    <mergeCell ref="B35:BT35"/>
    <mergeCell ref="BU35:DA35"/>
    <mergeCell ref="B31:BT31"/>
    <mergeCell ref="BU31:DA31"/>
    <mergeCell ref="B33:BT33"/>
    <mergeCell ref="BU33:DA33"/>
    <mergeCell ref="B32:BT32"/>
    <mergeCell ref="BU32:DA32"/>
    <mergeCell ref="B28:BT28"/>
    <mergeCell ref="BU28:DA28"/>
    <mergeCell ref="B30:BT30"/>
    <mergeCell ref="BU30:DA30"/>
    <mergeCell ref="B29:BT29"/>
    <mergeCell ref="BU29:DA29"/>
    <mergeCell ref="B25:BT25"/>
    <mergeCell ref="BU25:DA25"/>
    <mergeCell ref="B27:BT27"/>
    <mergeCell ref="BU27:DA27"/>
    <mergeCell ref="B26:BT26"/>
    <mergeCell ref="BU26:DA26"/>
    <mergeCell ref="B21:BT21"/>
    <mergeCell ref="BU21:DA21"/>
    <mergeCell ref="B22:BT22"/>
    <mergeCell ref="BU22:DA22"/>
    <mergeCell ref="B24:BT24"/>
    <mergeCell ref="BU24:DA24"/>
    <mergeCell ref="B23:BT23"/>
    <mergeCell ref="BU23:DA23"/>
    <mergeCell ref="BU18:DA18"/>
    <mergeCell ref="B19:BT19"/>
    <mergeCell ref="BU19:DA19"/>
    <mergeCell ref="B14:CZ14"/>
    <mergeCell ref="A16:DA16"/>
    <mergeCell ref="A17:BT17"/>
    <mergeCell ref="BU17:DA17"/>
    <mergeCell ref="B18:BT18"/>
    <mergeCell ref="B20:BT20"/>
    <mergeCell ref="BU20:DA20"/>
    <mergeCell ref="B89:BT89"/>
    <mergeCell ref="BU89:DA89"/>
    <mergeCell ref="B1:CZ1"/>
    <mergeCell ref="A4:DA4"/>
    <mergeCell ref="A6:DA6"/>
    <mergeCell ref="A8:DA8"/>
    <mergeCell ref="A10:DA10"/>
    <mergeCell ref="A12:D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7"/>
  <sheetViews>
    <sheetView zoomScalePageLayoutView="0" workbookViewId="0" topLeftCell="A33">
      <selection activeCell="BN23" sqref="BN23:CF23"/>
    </sheetView>
  </sheetViews>
  <sheetFormatPr defaultColWidth="0.875" defaultRowHeight="12.75"/>
  <cols>
    <col min="1" max="45" width="0.875" style="56" customWidth="1"/>
    <col min="46" max="46" width="0.6171875" style="56" customWidth="1"/>
    <col min="47" max="49" width="0.875" style="56" customWidth="1"/>
    <col min="50" max="50" width="0.74609375" style="56" customWidth="1"/>
    <col min="51" max="51" width="0.875" style="56" hidden="1" customWidth="1"/>
    <col min="52" max="64" width="0.875" style="56" customWidth="1"/>
    <col min="65" max="65" width="3.125" style="56" customWidth="1"/>
    <col min="66" max="16384" width="0.875" style="56" customWidth="1"/>
  </cols>
  <sheetData>
    <row r="1" spans="2:166" ht="30" customHeight="1">
      <c r="B1" s="165" t="s">
        <v>106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</row>
    <row r="2" spans="2:166" ht="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63:106" ht="15">
      <c r="BK3" s="166" t="s">
        <v>13</v>
      </c>
      <c r="BL3" s="166"/>
      <c r="BM3" s="166"/>
      <c r="BN3" s="166"/>
      <c r="BO3" s="166"/>
      <c r="BP3" s="167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6">
        <v>20</v>
      </c>
      <c r="CR3" s="166"/>
      <c r="CS3" s="166"/>
      <c r="CT3" s="166"/>
      <c r="CU3" s="169" t="s">
        <v>212</v>
      </c>
      <c r="CV3" s="170"/>
      <c r="CW3" s="170"/>
      <c r="CX3" s="170"/>
      <c r="CY3" s="171" t="s">
        <v>11</v>
      </c>
      <c r="CZ3" s="171"/>
      <c r="DA3" s="171"/>
      <c r="DB3" s="171"/>
    </row>
    <row r="4" spans="1:115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DI4" s="57"/>
      <c r="DJ4" s="57"/>
      <c r="DK4" s="57"/>
    </row>
    <row r="5" spans="1:167" s="58" customFormat="1" ht="15.75" customHeight="1">
      <c r="A5" s="172" t="s">
        <v>107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4"/>
      <c r="AE5" s="172" t="s">
        <v>108</v>
      </c>
      <c r="AF5" s="173"/>
      <c r="AG5" s="173"/>
      <c r="AH5" s="173"/>
      <c r="AI5" s="173"/>
      <c r="AJ5" s="173"/>
      <c r="AK5" s="174"/>
      <c r="AL5" s="172" t="s">
        <v>109</v>
      </c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4"/>
      <c r="AZ5" s="181" t="s">
        <v>110</v>
      </c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3"/>
    </row>
    <row r="6" spans="1:167" s="58" customFormat="1" ht="14.2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75"/>
      <c r="AF6" s="176"/>
      <c r="AG6" s="176"/>
      <c r="AH6" s="176"/>
      <c r="AI6" s="176"/>
      <c r="AJ6" s="176"/>
      <c r="AK6" s="177"/>
      <c r="AL6" s="175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7"/>
      <c r="AZ6" s="172" t="s">
        <v>2</v>
      </c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4"/>
      <c r="BN6" s="181" t="s">
        <v>1</v>
      </c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3"/>
    </row>
    <row r="7" spans="1:167" s="58" customFormat="1" ht="71.25" customHeight="1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175"/>
      <c r="AF7" s="176"/>
      <c r="AG7" s="176"/>
      <c r="AH7" s="176"/>
      <c r="AI7" s="176"/>
      <c r="AJ7" s="176"/>
      <c r="AK7" s="177"/>
      <c r="AL7" s="175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7"/>
      <c r="AZ7" s="175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/>
      <c r="BN7" s="184" t="s">
        <v>111</v>
      </c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6"/>
      <c r="CG7" s="172" t="s">
        <v>112</v>
      </c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4"/>
      <c r="CV7" s="184" t="s">
        <v>113</v>
      </c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6"/>
      <c r="DL7" s="172" t="s">
        <v>114</v>
      </c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4"/>
      <c r="DY7" s="172" t="s">
        <v>115</v>
      </c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4"/>
      <c r="EL7" s="190" t="s">
        <v>116</v>
      </c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2"/>
    </row>
    <row r="8" spans="1:167" s="58" customFormat="1" ht="119.2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78"/>
      <c r="AF8" s="179"/>
      <c r="AG8" s="179"/>
      <c r="AH8" s="179"/>
      <c r="AI8" s="179"/>
      <c r="AJ8" s="179"/>
      <c r="AK8" s="180"/>
      <c r="AL8" s="178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80"/>
      <c r="AZ8" s="178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/>
      <c r="BN8" s="187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9"/>
      <c r="CG8" s="178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80"/>
      <c r="CV8" s="187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9"/>
      <c r="DL8" s="178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80"/>
      <c r="DY8" s="178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80"/>
      <c r="EL8" s="181" t="s">
        <v>2</v>
      </c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3"/>
      <c r="EY8" s="181" t="s">
        <v>117</v>
      </c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3"/>
    </row>
    <row r="9" spans="1:167" ht="15">
      <c r="A9" s="193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5"/>
      <c r="AE9" s="193">
        <v>2</v>
      </c>
      <c r="AF9" s="194"/>
      <c r="AG9" s="194"/>
      <c r="AH9" s="194"/>
      <c r="AI9" s="194"/>
      <c r="AJ9" s="194"/>
      <c r="AK9" s="195"/>
      <c r="AL9" s="193">
        <v>3</v>
      </c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5"/>
      <c r="AZ9" s="193">
        <v>4</v>
      </c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5"/>
      <c r="BN9" s="193">
        <v>5</v>
      </c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5"/>
      <c r="CG9" s="193" t="s">
        <v>118</v>
      </c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5"/>
      <c r="CV9" s="193">
        <v>6</v>
      </c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5"/>
      <c r="DL9" s="193">
        <v>7</v>
      </c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5"/>
      <c r="DY9" s="193">
        <v>8</v>
      </c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5"/>
      <c r="EL9" s="193">
        <v>9</v>
      </c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5"/>
      <c r="EY9" s="193">
        <v>10</v>
      </c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5"/>
    </row>
    <row r="10" spans="1:167" ht="30" customHeight="1">
      <c r="A10" s="196" t="s">
        <v>119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199">
        <v>100</v>
      </c>
      <c r="AF10" s="200"/>
      <c r="AG10" s="200"/>
      <c r="AH10" s="200"/>
      <c r="AI10" s="200"/>
      <c r="AJ10" s="200"/>
      <c r="AK10" s="201"/>
      <c r="AL10" s="199" t="s">
        <v>120</v>
      </c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1"/>
      <c r="AZ10" s="202">
        <f>BN10+CV10+EL10</f>
        <v>31561006.940000005</v>
      </c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4"/>
      <c r="BN10" s="202">
        <f>BN17</f>
        <v>29040679.000000004</v>
      </c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4"/>
      <c r="CG10" s="152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4"/>
      <c r="CV10" s="202">
        <f>CV18</f>
        <v>1747247.94</v>
      </c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4"/>
      <c r="DL10" s="149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1"/>
      <c r="DY10" s="149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1"/>
      <c r="EL10" s="205">
        <f>EL21</f>
        <v>773080</v>
      </c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7"/>
      <c r="EY10" s="149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1"/>
    </row>
    <row r="11" spans="1:167" s="60" customFormat="1" ht="15" customHeight="1" hidden="1">
      <c r="A11" s="211" t="s">
        <v>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3"/>
      <c r="AE11" s="214">
        <v>110</v>
      </c>
      <c r="AF11" s="215"/>
      <c r="AG11" s="215"/>
      <c r="AH11" s="215"/>
      <c r="AI11" s="215"/>
      <c r="AJ11" s="215"/>
      <c r="AK11" s="216"/>
      <c r="AL11" s="214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6"/>
      <c r="AZ11" s="219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1"/>
      <c r="BN11" s="219" t="s">
        <v>120</v>
      </c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1"/>
      <c r="CG11" s="219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  <c r="CV11" s="219" t="s">
        <v>120</v>
      </c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1"/>
      <c r="DL11" s="219" t="s">
        <v>120</v>
      </c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1"/>
      <c r="DY11" s="219" t="s">
        <v>120</v>
      </c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1"/>
      <c r="EL11" s="219"/>
      <c r="EM11" s="220"/>
      <c r="EN11" s="220"/>
      <c r="EO11" s="220"/>
      <c r="EP11" s="220"/>
      <c r="EQ11" s="220"/>
      <c r="ER11" s="220"/>
      <c r="ES11" s="220"/>
      <c r="ET11" s="220"/>
      <c r="EU11" s="220"/>
      <c r="EV11" s="220"/>
      <c r="EW11" s="220"/>
      <c r="EX11" s="221"/>
      <c r="EY11" s="219" t="s">
        <v>120</v>
      </c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1"/>
    </row>
    <row r="12" spans="1:167" s="60" customFormat="1" ht="15" customHeight="1" hidden="1">
      <c r="A12" s="208" t="s">
        <v>121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0"/>
      <c r="AE12" s="217"/>
      <c r="AF12" s="168"/>
      <c r="AG12" s="168"/>
      <c r="AH12" s="168"/>
      <c r="AI12" s="168"/>
      <c r="AJ12" s="168"/>
      <c r="AK12" s="218"/>
      <c r="AL12" s="217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218"/>
      <c r="AZ12" s="222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4"/>
      <c r="BN12" s="222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4"/>
      <c r="CG12" s="222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4"/>
      <c r="CV12" s="222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4"/>
      <c r="DL12" s="222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4"/>
      <c r="DY12" s="222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4"/>
      <c r="EL12" s="222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4"/>
      <c r="EY12" s="222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s="60" customFormat="1" ht="30" customHeight="1" hidden="1">
      <c r="A13" s="225" t="s">
        <v>122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7"/>
      <c r="AE13" s="158">
        <v>120</v>
      </c>
      <c r="AF13" s="159"/>
      <c r="AG13" s="159"/>
      <c r="AH13" s="159"/>
      <c r="AI13" s="159"/>
      <c r="AJ13" s="159"/>
      <c r="AK13" s="160"/>
      <c r="AL13" s="158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60"/>
      <c r="AZ13" s="149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1"/>
      <c r="BN13" s="149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1"/>
      <c r="CG13" s="149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 t="s">
        <v>120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1"/>
      <c r="DL13" s="149" t="s">
        <v>120</v>
      </c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1"/>
      <c r="DY13" s="149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1"/>
      <c r="EL13" s="149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1"/>
      <c r="EY13" s="149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60" customFormat="1" ht="45" customHeight="1" hidden="1">
      <c r="A14" s="225" t="s">
        <v>123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  <c r="AE14" s="158">
        <v>130</v>
      </c>
      <c r="AF14" s="159"/>
      <c r="AG14" s="159"/>
      <c r="AH14" s="159"/>
      <c r="AI14" s="159"/>
      <c r="AJ14" s="159"/>
      <c r="AK14" s="160"/>
      <c r="AL14" s="158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60"/>
      <c r="AZ14" s="149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1"/>
      <c r="BN14" s="149" t="s">
        <v>120</v>
      </c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1"/>
      <c r="CG14" s="149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1"/>
      <c r="CV14" s="149" t="s">
        <v>120</v>
      </c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1"/>
      <c r="DL14" s="149" t="s">
        <v>120</v>
      </c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1"/>
      <c r="DY14" s="149" t="s">
        <v>120</v>
      </c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1"/>
      <c r="EL14" s="149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1"/>
      <c r="EY14" s="149" t="s">
        <v>120</v>
      </c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1"/>
    </row>
    <row r="15" spans="1:167" s="60" customFormat="1" ht="88.5" customHeight="1" hidden="1">
      <c r="A15" s="225" t="s">
        <v>124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7"/>
      <c r="AE15" s="158">
        <v>140</v>
      </c>
      <c r="AF15" s="159"/>
      <c r="AG15" s="159"/>
      <c r="AH15" s="159"/>
      <c r="AI15" s="159"/>
      <c r="AJ15" s="159"/>
      <c r="AK15" s="160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60"/>
      <c r="AZ15" s="149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1"/>
      <c r="BN15" s="149" t="s">
        <v>120</v>
      </c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1"/>
      <c r="CG15" s="149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1"/>
      <c r="CV15" s="149" t="s">
        <v>120</v>
      </c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1"/>
      <c r="DL15" s="149" t="s">
        <v>120</v>
      </c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1"/>
      <c r="DY15" s="149" t="s">
        <v>120</v>
      </c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1"/>
      <c r="EL15" s="149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1"/>
      <c r="EY15" s="149" t="s">
        <v>120</v>
      </c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1"/>
    </row>
    <row r="16" spans="1:167" s="62" customFormat="1" ht="51" customHeight="1">
      <c r="A16" s="228" t="s">
        <v>125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30"/>
      <c r="AE16" s="199" t="s">
        <v>126</v>
      </c>
      <c r="AF16" s="200"/>
      <c r="AG16" s="200"/>
      <c r="AH16" s="200"/>
      <c r="AI16" s="200"/>
      <c r="AJ16" s="200"/>
      <c r="AK16" s="201"/>
      <c r="AL16" s="199" t="s">
        <v>129</v>
      </c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1"/>
      <c r="AZ16" s="202">
        <f>BN16</f>
        <v>29040679.000000004</v>
      </c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4"/>
      <c r="BN16" s="202">
        <f>BN17</f>
        <v>29040679.000000004</v>
      </c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4"/>
      <c r="CG16" s="205" t="s">
        <v>120</v>
      </c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7"/>
      <c r="CV16" s="205" t="s">
        <v>120</v>
      </c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7"/>
      <c r="DL16" s="205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7"/>
      <c r="DY16" s="205" t="s">
        <v>120</v>
      </c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7"/>
      <c r="EL16" s="205" t="s">
        <v>120</v>
      </c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7"/>
      <c r="EY16" s="205" t="s">
        <v>120</v>
      </c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7"/>
    </row>
    <row r="17" spans="1:167" s="62" customFormat="1" ht="72.75" customHeight="1">
      <c r="A17" s="228" t="s">
        <v>128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0"/>
      <c r="AE17" s="199" t="s">
        <v>126</v>
      </c>
      <c r="AF17" s="200"/>
      <c r="AG17" s="200"/>
      <c r="AH17" s="200"/>
      <c r="AI17" s="200"/>
      <c r="AJ17" s="200"/>
      <c r="AK17" s="201"/>
      <c r="AL17" s="199" t="s">
        <v>129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1"/>
      <c r="AZ17" s="202">
        <f>BN17</f>
        <v>29040679.000000004</v>
      </c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4"/>
      <c r="BN17" s="202">
        <f>BN22+BN33+BN40</f>
        <v>29040679.000000004</v>
      </c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4"/>
      <c r="CG17" s="205" t="s">
        <v>120</v>
      </c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7"/>
      <c r="CV17" s="205" t="s">
        <v>120</v>
      </c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7"/>
      <c r="DL17" s="205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7"/>
      <c r="DY17" s="205" t="s">
        <v>120</v>
      </c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7"/>
      <c r="EL17" s="205" t="s">
        <v>120</v>
      </c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7"/>
      <c r="EY17" s="205" t="s">
        <v>120</v>
      </c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7"/>
    </row>
    <row r="18" spans="1:167" s="60" customFormat="1" ht="45" customHeight="1">
      <c r="A18" s="196" t="s">
        <v>130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8"/>
      <c r="AE18" s="199">
        <v>150</v>
      </c>
      <c r="AF18" s="200"/>
      <c r="AG18" s="200"/>
      <c r="AH18" s="200"/>
      <c r="AI18" s="200"/>
      <c r="AJ18" s="200"/>
      <c r="AK18" s="201"/>
      <c r="AL18" s="199" t="s">
        <v>131</v>
      </c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1"/>
      <c r="AZ18" s="205">
        <f>CV18</f>
        <v>1747247.94</v>
      </c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7"/>
      <c r="BN18" s="205" t="s">
        <v>120</v>
      </c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05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7"/>
      <c r="CV18" s="205">
        <f>CV21</f>
        <v>1747247.94</v>
      </c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7"/>
      <c r="DL18" s="205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7"/>
      <c r="DY18" s="205" t="s">
        <v>120</v>
      </c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7"/>
      <c r="EL18" s="205" t="s">
        <v>120</v>
      </c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7"/>
      <c r="EY18" s="205" t="s">
        <v>120</v>
      </c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7"/>
    </row>
    <row r="19" spans="1:167" s="60" customFormat="1" ht="15" customHeight="1">
      <c r="A19" s="225" t="s">
        <v>132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158">
        <v>160</v>
      </c>
      <c r="AF19" s="159"/>
      <c r="AG19" s="159"/>
      <c r="AH19" s="159"/>
      <c r="AI19" s="159"/>
      <c r="AJ19" s="159"/>
      <c r="AK19" s="160"/>
      <c r="AL19" s="158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60"/>
      <c r="AZ19" s="149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9" t="s">
        <v>120</v>
      </c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1"/>
      <c r="CG19" s="149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1"/>
      <c r="CV19" s="149" t="s">
        <v>120</v>
      </c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1"/>
      <c r="DL19" s="149" t="s">
        <v>120</v>
      </c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1"/>
      <c r="DY19" s="149" t="s">
        <v>120</v>
      </c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1"/>
      <c r="EL19" s="149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1"/>
      <c r="EY19" s="149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1"/>
    </row>
    <row r="20" spans="1:167" s="60" customFormat="1" ht="30" customHeight="1">
      <c r="A20" s="225" t="s">
        <v>133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7"/>
      <c r="AE20" s="158">
        <v>180</v>
      </c>
      <c r="AF20" s="159"/>
      <c r="AG20" s="159"/>
      <c r="AH20" s="159"/>
      <c r="AI20" s="159"/>
      <c r="AJ20" s="159"/>
      <c r="AK20" s="160"/>
      <c r="AL20" s="158" t="s">
        <v>120</v>
      </c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60"/>
      <c r="AZ20" s="149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1"/>
      <c r="BN20" s="149" t="s">
        <v>120</v>
      </c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1"/>
      <c r="CG20" s="149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1"/>
      <c r="CV20" s="149" t="s">
        <v>120</v>
      </c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1"/>
      <c r="DL20" s="149" t="s">
        <v>120</v>
      </c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  <c r="DY20" s="149" t="s">
        <v>120</v>
      </c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1"/>
      <c r="EL20" s="149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1"/>
      <c r="EY20" s="149" t="s">
        <v>120</v>
      </c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1"/>
    </row>
    <row r="21" spans="1:167" ht="30" customHeight="1">
      <c r="A21" s="196" t="s">
        <v>134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8"/>
      <c r="AE21" s="158">
        <v>200</v>
      </c>
      <c r="AF21" s="159"/>
      <c r="AG21" s="159"/>
      <c r="AH21" s="159"/>
      <c r="AI21" s="159"/>
      <c r="AJ21" s="159"/>
      <c r="AK21" s="160"/>
      <c r="AL21" s="158" t="s">
        <v>120</v>
      </c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60"/>
      <c r="AZ21" s="202">
        <f>BN21+CV21+EL21</f>
        <v>31561006.940000005</v>
      </c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4"/>
      <c r="BN21" s="202">
        <f>BN23+BN24+BN25++BN26+BN29+BN33+BN40</f>
        <v>29040679.000000004</v>
      </c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4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1"/>
      <c r="CV21" s="205">
        <f>CV33+CV40</f>
        <v>1747247.94</v>
      </c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7"/>
      <c r="DL21" s="149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1"/>
      <c r="EL21" s="205">
        <f>EL40+EL33</f>
        <v>773080</v>
      </c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7"/>
      <c r="EY21" s="149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1"/>
    </row>
    <row r="22" spans="1:167" s="60" customFormat="1" ht="45" customHeight="1">
      <c r="A22" s="225" t="s">
        <v>135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7"/>
      <c r="AE22" s="158">
        <v>210</v>
      </c>
      <c r="AF22" s="159"/>
      <c r="AG22" s="159"/>
      <c r="AH22" s="159"/>
      <c r="AI22" s="159"/>
      <c r="AJ22" s="159"/>
      <c r="AK22" s="160"/>
      <c r="AL22" s="237" t="s">
        <v>227</v>
      </c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9"/>
      <c r="AZ22" s="202">
        <f>AZ23+AZ24+AZ25+AZ26</f>
        <v>24931242.3</v>
      </c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4"/>
      <c r="BN22" s="202">
        <f>BN23+BN24+BN25+BN26</f>
        <v>24931242.3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4"/>
      <c r="CG22" s="149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1"/>
      <c r="CV22" s="149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1"/>
      <c r="DL22" s="149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1"/>
      <c r="DY22" s="149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1"/>
      <c r="EL22" s="149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1"/>
      <c r="EY22" s="149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60" customFormat="1" ht="58.5" customHeight="1">
      <c r="A23" s="231" t="s">
        <v>136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3"/>
      <c r="AE23" s="158" t="s">
        <v>137</v>
      </c>
      <c r="AF23" s="159"/>
      <c r="AG23" s="159"/>
      <c r="AH23" s="159"/>
      <c r="AI23" s="159"/>
      <c r="AJ23" s="159"/>
      <c r="AK23" s="160"/>
      <c r="AL23" s="158" t="s">
        <v>138</v>
      </c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60"/>
      <c r="AZ23" s="234">
        <f>BN23</f>
        <v>19060079.16</v>
      </c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  <c r="BN23" s="152">
        <v>19060079.16</v>
      </c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4"/>
      <c r="CG23" s="149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1"/>
      <c r="CV23" s="149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1"/>
      <c r="DL23" s="149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1"/>
      <c r="DY23" s="149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1"/>
      <c r="EL23" s="149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1"/>
      <c r="EY23" s="149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60" customFormat="1" ht="58.5" customHeight="1">
      <c r="A24" s="231" t="s">
        <v>139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3"/>
      <c r="AE24" s="158" t="s">
        <v>140</v>
      </c>
      <c r="AF24" s="159"/>
      <c r="AG24" s="159"/>
      <c r="AH24" s="159"/>
      <c r="AI24" s="159"/>
      <c r="AJ24" s="159"/>
      <c r="AK24" s="160"/>
      <c r="AL24" s="158" t="s">
        <v>141</v>
      </c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60"/>
      <c r="AZ24" s="234">
        <f>BN24</f>
        <v>233257.8</v>
      </c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6"/>
      <c r="BN24" s="152">
        <v>233257.8</v>
      </c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4"/>
      <c r="CG24" s="149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1"/>
      <c r="CV24" s="149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1"/>
      <c r="DL24" s="149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1"/>
      <c r="DY24" s="149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1"/>
      <c r="EL24" s="149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1"/>
      <c r="EY24" s="149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1"/>
    </row>
    <row r="25" spans="1:167" s="60" customFormat="1" ht="58.5" customHeight="1">
      <c r="A25" s="231" t="s">
        <v>139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3"/>
      <c r="AE25" s="161" t="s">
        <v>220</v>
      </c>
      <c r="AF25" s="159"/>
      <c r="AG25" s="159"/>
      <c r="AH25" s="159"/>
      <c r="AI25" s="159"/>
      <c r="AJ25" s="159"/>
      <c r="AK25" s="160"/>
      <c r="AL25" s="161" t="s">
        <v>141</v>
      </c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60"/>
      <c r="AZ25" s="234">
        <f>BN25</f>
        <v>10650</v>
      </c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6"/>
      <c r="BN25" s="152">
        <v>10650</v>
      </c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4"/>
      <c r="CG25" s="149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1"/>
      <c r="CV25" s="149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1"/>
      <c r="DL25" s="149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1"/>
      <c r="DY25" s="149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1"/>
      <c r="EL25" s="149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1"/>
      <c r="EY25" s="149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1"/>
    </row>
    <row r="26" spans="1:167" s="60" customFormat="1" ht="58.5" customHeight="1">
      <c r="A26" s="231" t="s">
        <v>142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3"/>
      <c r="AE26" s="158" t="s">
        <v>143</v>
      </c>
      <c r="AF26" s="159"/>
      <c r="AG26" s="159"/>
      <c r="AH26" s="159"/>
      <c r="AI26" s="159"/>
      <c r="AJ26" s="159"/>
      <c r="AK26" s="160"/>
      <c r="AL26" s="158" t="s">
        <v>144</v>
      </c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60"/>
      <c r="AZ26" s="234">
        <f>BN26</f>
        <v>5627255.34</v>
      </c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6"/>
      <c r="BN26" s="152">
        <v>5627255.34</v>
      </c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4"/>
      <c r="CG26" s="149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1"/>
      <c r="CV26" s="149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1"/>
      <c r="DL26" s="149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1"/>
      <c r="DY26" s="149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1"/>
      <c r="EL26" s="149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1"/>
      <c r="EY26" s="149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59"/>
    </row>
    <row r="27" spans="1:167" s="60" customFormat="1" ht="30" customHeight="1" hidden="1">
      <c r="A27" s="225" t="s">
        <v>145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  <c r="AE27" s="158">
        <v>220</v>
      </c>
      <c r="AF27" s="159"/>
      <c r="AG27" s="159"/>
      <c r="AH27" s="159"/>
      <c r="AI27" s="159"/>
      <c r="AJ27" s="159"/>
      <c r="AK27" s="160"/>
      <c r="AL27" s="158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60"/>
      <c r="AZ27" s="240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2"/>
      <c r="BN27" s="149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1"/>
      <c r="CG27" s="149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1"/>
      <c r="CV27" s="149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1"/>
      <c r="DL27" s="149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1"/>
      <c r="DY27" s="149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1"/>
      <c r="EL27" s="149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1"/>
      <c r="EY27" s="149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s="60" customFormat="1" ht="15" hidden="1">
      <c r="A28" s="243" t="s">
        <v>43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5"/>
      <c r="AE28" s="158"/>
      <c r="AF28" s="159"/>
      <c r="AG28" s="159"/>
      <c r="AH28" s="159"/>
      <c r="AI28" s="159"/>
      <c r="AJ28" s="159"/>
      <c r="AK28" s="160"/>
      <c r="AL28" s="158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60"/>
      <c r="AZ28" s="240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2"/>
      <c r="BN28" s="149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49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1"/>
      <c r="CV28" s="149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1"/>
      <c r="DL28" s="149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1"/>
      <c r="DY28" s="149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1"/>
      <c r="EL28" s="149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1"/>
      <c r="EY28" s="149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1"/>
    </row>
    <row r="29" spans="1:167" s="60" customFormat="1" ht="30" customHeight="1" hidden="1">
      <c r="A29" s="196" t="s">
        <v>146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8"/>
      <c r="AE29" s="199">
        <v>230</v>
      </c>
      <c r="AF29" s="200"/>
      <c r="AG29" s="200"/>
      <c r="AH29" s="200"/>
      <c r="AI29" s="200"/>
      <c r="AJ29" s="200"/>
      <c r="AK29" s="201"/>
      <c r="AL29" s="246" t="s">
        <v>127</v>
      </c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8"/>
      <c r="AZ29" s="249">
        <f>BN29</f>
        <v>0</v>
      </c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1"/>
      <c r="BN29" s="202">
        <f>BN31</f>
        <v>0</v>
      </c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4"/>
      <c r="CG29" s="149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1"/>
      <c r="CV29" s="149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1"/>
      <c r="DL29" s="149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1"/>
      <c r="DY29" s="149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1"/>
      <c r="EL29" s="149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1"/>
      <c r="EY29" s="149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1"/>
    </row>
    <row r="30" spans="1:167" s="60" customFormat="1" ht="15" hidden="1">
      <c r="A30" s="243" t="s">
        <v>43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5"/>
      <c r="AE30" s="158"/>
      <c r="AF30" s="159"/>
      <c r="AG30" s="159"/>
      <c r="AH30" s="159"/>
      <c r="AI30" s="159"/>
      <c r="AJ30" s="159"/>
      <c r="AK30" s="160"/>
      <c r="AL30" s="158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60"/>
      <c r="AZ30" s="234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6"/>
      <c r="BN30" s="152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4"/>
      <c r="CG30" s="149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1"/>
      <c r="CV30" s="149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1"/>
      <c r="DL30" s="149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1"/>
      <c r="DY30" s="149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1"/>
      <c r="EL30" s="149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1"/>
      <c r="EY30" s="149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1"/>
    </row>
    <row r="31" spans="1:167" s="60" customFormat="1" ht="15" hidden="1">
      <c r="A31" s="259" t="s">
        <v>209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  <c r="AE31" s="158"/>
      <c r="AF31" s="159"/>
      <c r="AG31" s="159"/>
      <c r="AH31" s="159"/>
      <c r="AI31" s="159"/>
      <c r="AJ31" s="159"/>
      <c r="AK31" s="160"/>
      <c r="AL31" s="158" t="s">
        <v>210</v>
      </c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60"/>
      <c r="AZ31" s="234">
        <f>BN31</f>
        <v>0</v>
      </c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6"/>
      <c r="BN31" s="152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4"/>
      <c r="CG31" s="149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1"/>
      <c r="CV31" s="149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1"/>
      <c r="DL31" s="149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1"/>
      <c r="DY31" s="149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1"/>
      <c r="EL31" s="149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1"/>
      <c r="EY31" s="149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1"/>
    </row>
    <row r="32" spans="1:167" s="60" customFormat="1" ht="30" customHeight="1" hidden="1">
      <c r="A32" s="225" t="s">
        <v>147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7"/>
      <c r="AE32" s="158">
        <v>240</v>
      </c>
      <c r="AF32" s="159"/>
      <c r="AG32" s="159"/>
      <c r="AH32" s="159"/>
      <c r="AI32" s="159"/>
      <c r="AJ32" s="159"/>
      <c r="AK32" s="160"/>
      <c r="AL32" s="158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60"/>
      <c r="AZ32" s="234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6"/>
      <c r="BN32" s="152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4"/>
      <c r="CG32" s="149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1"/>
      <c r="CV32" s="149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1"/>
      <c r="DL32" s="149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1"/>
      <c r="DY32" s="149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1"/>
      <c r="EL32" s="149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1"/>
      <c r="EY32" s="149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1"/>
    </row>
    <row r="33" spans="1:167" s="60" customFormat="1" ht="30.75" customHeight="1">
      <c r="A33" s="196" t="s">
        <v>216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8"/>
      <c r="AE33" s="252" t="s">
        <v>218</v>
      </c>
      <c r="AF33" s="200"/>
      <c r="AG33" s="200"/>
      <c r="AH33" s="200"/>
      <c r="AI33" s="200"/>
      <c r="AJ33" s="200"/>
      <c r="AK33" s="201"/>
      <c r="AL33" s="246" t="s">
        <v>127</v>
      </c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8"/>
      <c r="AZ33" s="249">
        <f>BN33+CV33+EL33</f>
        <v>1546918.08</v>
      </c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1"/>
      <c r="BN33" s="202">
        <f>BN34+BN35+BN38</f>
        <v>1417701.08</v>
      </c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4"/>
      <c r="CG33" s="149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1"/>
      <c r="CV33" s="205">
        <v>127837</v>
      </c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7"/>
      <c r="DL33" s="149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1"/>
      <c r="DY33" s="149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1"/>
      <c r="EL33" s="253">
        <f>EL34</f>
        <v>1380</v>
      </c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5"/>
      <c r="EY33" s="149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1"/>
    </row>
    <row r="34" spans="1:167" s="60" customFormat="1" ht="79.5" customHeight="1">
      <c r="A34" s="155" t="s">
        <v>217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61" t="s">
        <v>239</v>
      </c>
      <c r="AF34" s="159"/>
      <c r="AG34" s="159"/>
      <c r="AH34" s="159"/>
      <c r="AI34" s="159"/>
      <c r="AJ34" s="159"/>
      <c r="AK34" s="160"/>
      <c r="AL34" s="158" t="s">
        <v>211</v>
      </c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60"/>
      <c r="AZ34" s="162">
        <f>BN34+CV34+EL34</f>
        <v>1092221.4</v>
      </c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4"/>
      <c r="BN34" s="152">
        <v>963004.4</v>
      </c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4"/>
      <c r="CG34" s="149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1"/>
      <c r="CV34" s="149">
        <v>127837</v>
      </c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1"/>
      <c r="DL34" s="149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1"/>
      <c r="DY34" s="149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1"/>
      <c r="EL34" s="149">
        <v>1380</v>
      </c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1"/>
      <c r="EY34" s="149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59"/>
    </row>
    <row r="35" spans="1:167" s="60" customFormat="1" ht="36.75" customHeight="1">
      <c r="A35" s="155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7"/>
      <c r="AE35" s="161" t="s">
        <v>240</v>
      </c>
      <c r="AF35" s="159"/>
      <c r="AG35" s="159"/>
      <c r="AH35" s="159"/>
      <c r="AI35" s="159"/>
      <c r="AJ35" s="159"/>
      <c r="AK35" s="160"/>
      <c r="AL35" s="158" t="s">
        <v>210</v>
      </c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60"/>
      <c r="AZ35" s="152">
        <f>BN35</f>
        <v>327511.68</v>
      </c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4"/>
      <c r="BN35" s="152">
        <f>BN37</f>
        <v>327511.68</v>
      </c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4"/>
      <c r="CG35" s="149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1"/>
      <c r="CV35" s="149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1"/>
      <c r="DL35" s="149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1"/>
      <c r="DY35" s="149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1"/>
      <c r="EL35" s="149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1"/>
      <c r="EY35" s="149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59"/>
    </row>
    <row r="36" spans="1:167" s="60" customFormat="1" ht="16.5" customHeight="1">
      <c r="A36" s="155" t="s">
        <v>43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8"/>
      <c r="AF36" s="159"/>
      <c r="AG36" s="159"/>
      <c r="AH36" s="159"/>
      <c r="AI36" s="159"/>
      <c r="AJ36" s="159"/>
      <c r="AK36" s="160"/>
      <c r="AL36" s="158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60"/>
      <c r="AZ36" s="152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4"/>
      <c r="BN36" s="152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4"/>
      <c r="CG36" s="149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1"/>
      <c r="CV36" s="149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1"/>
      <c r="DL36" s="149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1"/>
      <c r="DY36" s="149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1"/>
      <c r="EL36" s="149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1"/>
      <c r="EY36" s="149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59"/>
    </row>
    <row r="37" spans="1:167" s="60" customFormat="1" ht="21.75" customHeight="1">
      <c r="A37" s="155" t="s">
        <v>209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7"/>
      <c r="AE37" s="161" t="s">
        <v>240</v>
      </c>
      <c r="AF37" s="159"/>
      <c r="AG37" s="159"/>
      <c r="AH37" s="159"/>
      <c r="AI37" s="159"/>
      <c r="AJ37" s="159"/>
      <c r="AK37" s="160"/>
      <c r="AL37" s="158" t="s">
        <v>210</v>
      </c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60"/>
      <c r="AZ37" s="152">
        <f>BN37</f>
        <v>327511.68</v>
      </c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4"/>
      <c r="BN37" s="152">
        <v>327511.68</v>
      </c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4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1"/>
      <c r="CV37" s="149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1"/>
      <c r="DL37" s="149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1"/>
      <c r="DY37" s="149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1"/>
      <c r="EL37" s="149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1"/>
      <c r="EY37" s="149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59"/>
    </row>
    <row r="38" spans="1:167" s="60" customFormat="1" ht="30" customHeight="1">
      <c r="A38" s="155" t="s">
        <v>236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61" t="s">
        <v>239</v>
      </c>
      <c r="AF38" s="159"/>
      <c r="AG38" s="159"/>
      <c r="AH38" s="159"/>
      <c r="AI38" s="159"/>
      <c r="AJ38" s="159"/>
      <c r="AK38" s="160"/>
      <c r="AL38" s="158" t="s">
        <v>237</v>
      </c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60"/>
      <c r="AZ38" s="152">
        <f>BN38</f>
        <v>127185</v>
      </c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4"/>
      <c r="BN38" s="152">
        <v>127185</v>
      </c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4"/>
      <c r="CG38" s="149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1"/>
      <c r="CV38" s="149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1"/>
      <c r="DL38" s="149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1"/>
      <c r="DY38" s="149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1"/>
      <c r="EL38" s="149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1"/>
      <c r="EY38" s="149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59"/>
    </row>
    <row r="39" spans="1:167" s="60" customFormat="1" ht="21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7"/>
      <c r="AE39" s="158" t="s">
        <v>218</v>
      </c>
      <c r="AF39" s="159"/>
      <c r="AG39" s="159"/>
      <c r="AH39" s="159"/>
      <c r="AI39" s="159"/>
      <c r="AJ39" s="159"/>
      <c r="AK39" s="160"/>
      <c r="AL39" s="158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60"/>
      <c r="AZ39" s="152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4"/>
      <c r="BN39" s="152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4"/>
      <c r="CG39" s="149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1"/>
      <c r="CV39" s="149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1"/>
      <c r="DL39" s="149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1"/>
      <c r="DY39" s="149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1"/>
      <c r="EL39" s="149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1"/>
      <c r="EY39" s="149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59"/>
    </row>
    <row r="40" spans="1:167" s="60" customFormat="1" ht="45" customHeight="1">
      <c r="A40" s="196" t="s">
        <v>148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199" t="s">
        <v>127</v>
      </c>
      <c r="AF40" s="200"/>
      <c r="AG40" s="200"/>
      <c r="AH40" s="200"/>
      <c r="AI40" s="200"/>
      <c r="AJ40" s="200"/>
      <c r="AK40" s="201"/>
      <c r="AL40" s="199" t="s">
        <v>211</v>
      </c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256">
        <f>AZ41+AZ42+AZ43+AZ44+AZ45+AZ46+AZ47+AZ48</f>
        <v>5082846.56</v>
      </c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8"/>
      <c r="BN40" s="202">
        <f>BN41+BN42+BN43+BN44+BN45+BN46+BN47+BN48</f>
        <v>2691735.62</v>
      </c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4"/>
      <c r="CG40" s="149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1"/>
      <c r="CV40" s="253">
        <f>CV41+CV42+CV43+CV44+CV45+CV46+CV47+CV48</f>
        <v>1619410.94</v>
      </c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5"/>
      <c r="DL40" s="149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1"/>
      <c r="DY40" s="149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1"/>
      <c r="EL40" s="205">
        <f>EL46+EL47+EL48</f>
        <v>771700</v>
      </c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7"/>
      <c r="EY40" s="149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1"/>
    </row>
    <row r="41" spans="1:167" s="60" customFormat="1" ht="15.75" customHeight="1">
      <c r="A41" s="225" t="s">
        <v>149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7"/>
      <c r="AE41" s="158" t="s">
        <v>219</v>
      </c>
      <c r="AF41" s="159"/>
      <c r="AG41" s="159"/>
      <c r="AH41" s="159"/>
      <c r="AI41" s="159"/>
      <c r="AJ41" s="159"/>
      <c r="AK41" s="160"/>
      <c r="AL41" s="158" t="s">
        <v>211</v>
      </c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60"/>
      <c r="AZ41" s="152">
        <f>BN41+CV41+EL41</f>
        <v>144967</v>
      </c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4"/>
      <c r="BN41" s="152">
        <v>144967</v>
      </c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4"/>
      <c r="CG41" s="149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1"/>
      <c r="CV41" s="149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1"/>
      <c r="DL41" s="149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1"/>
      <c r="DY41" s="149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1"/>
      <c r="EL41" s="149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1"/>
      <c r="EY41" s="149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1"/>
    </row>
    <row r="42" spans="1:167" s="60" customFormat="1" ht="15.75" customHeight="1">
      <c r="A42" s="225" t="s">
        <v>150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7"/>
      <c r="AE42" s="158" t="s">
        <v>220</v>
      </c>
      <c r="AF42" s="159"/>
      <c r="AG42" s="159"/>
      <c r="AH42" s="159"/>
      <c r="AI42" s="159"/>
      <c r="AJ42" s="159"/>
      <c r="AK42" s="160"/>
      <c r="AL42" s="158" t="s">
        <v>211</v>
      </c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61"/>
      <c r="AZ42" s="152">
        <f>BN42+CV42+EL42</f>
        <v>26193.53</v>
      </c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4"/>
      <c r="BN42" s="152">
        <v>26193.53</v>
      </c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4"/>
      <c r="CG42" s="149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1"/>
      <c r="CV42" s="149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1"/>
      <c r="DL42" s="149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1"/>
      <c r="DY42" s="149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1"/>
      <c r="EL42" s="149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1"/>
      <c r="EY42" s="149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1"/>
    </row>
    <row r="43" spans="1:167" s="60" customFormat="1" ht="15.75" customHeight="1">
      <c r="A43" s="225" t="s">
        <v>151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7"/>
      <c r="AE43" s="158" t="s">
        <v>221</v>
      </c>
      <c r="AF43" s="159"/>
      <c r="AG43" s="159"/>
      <c r="AH43" s="159"/>
      <c r="AI43" s="159"/>
      <c r="AJ43" s="159"/>
      <c r="AK43" s="160"/>
      <c r="AL43" s="158" t="s">
        <v>211</v>
      </c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61"/>
      <c r="AZ43" s="152">
        <f>BN43</f>
        <v>828748.71</v>
      </c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4"/>
      <c r="BN43" s="152">
        <v>828748.71</v>
      </c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4"/>
      <c r="CG43" s="149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1"/>
      <c r="CV43" s="149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1"/>
      <c r="DL43" s="149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1"/>
      <c r="DY43" s="149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1"/>
      <c r="EL43" s="149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1"/>
      <c r="EY43" s="149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1"/>
    </row>
    <row r="44" spans="1:167" s="60" customFormat="1" ht="15.75" customHeight="1">
      <c r="A44" s="225" t="s">
        <v>152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7"/>
      <c r="AE44" s="158" t="s">
        <v>223</v>
      </c>
      <c r="AF44" s="159"/>
      <c r="AG44" s="159"/>
      <c r="AH44" s="159"/>
      <c r="AI44" s="159"/>
      <c r="AJ44" s="159"/>
      <c r="AK44" s="160"/>
      <c r="AL44" s="158" t="s">
        <v>211</v>
      </c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61"/>
      <c r="AZ44" s="152">
        <f>BN44+CV44+EL44</f>
        <v>233966.87</v>
      </c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4"/>
      <c r="BN44" s="152">
        <v>233966.87</v>
      </c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4"/>
      <c r="CG44" s="149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1"/>
      <c r="CV44" s="149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1"/>
      <c r="DL44" s="149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1"/>
      <c r="DY44" s="149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1"/>
      <c r="EL44" s="149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1"/>
      <c r="EY44" s="149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1"/>
    </row>
    <row r="45" spans="1:167" s="60" customFormat="1" ht="28.5" customHeight="1">
      <c r="A45" s="225" t="s">
        <v>153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7"/>
      <c r="AE45" s="158" t="s">
        <v>222</v>
      </c>
      <c r="AF45" s="159"/>
      <c r="AG45" s="159"/>
      <c r="AH45" s="159"/>
      <c r="AI45" s="159"/>
      <c r="AJ45" s="159"/>
      <c r="AK45" s="160"/>
      <c r="AL45" s="158" t="s">
        <v>211</v>
      </c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61"/>
      <c r="AZ45" s="152">
        <f>BN45+CV45+EL45</f>
        <v>851850.1799999999</v>
      </c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4"/>
      <c r="BN45" s="152">
        <v>372399.24</v>
      </c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4"/>
      <c r="CG45" s="149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1"/>
      <c r="CV45" s="149">
        <v>479450.94</v>
      </c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1"/>
      <c r="DL45" s="149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1"/>
      <c r="DY45" s="149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1"/>
      <c r="EL45" s="149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1"/>
      <c r="EY45" s="149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1"/>
    </row>
    <row r="46" spans="1:167" s="60" customFormat="1" ht="15.75" customHeight="1">
      <c r="A46" s="225" t="s">
        <v>154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7"/>
      <c r="AE46" s="158" t="s">
        <v>224</v>
      </c>
      <c r="AF46" s="159"/>
      <c r="AG46" s="159"/>
      <c r="AH46" s="159"/>
      <c r="AI46" s="159"/>
      <c r="AJ46" s="159"/>
      <c r="AK46" s="160"/>
      <c r="AL46" s="158" t="s">
        <v>211</v>
      </c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61"/>
      <c r="AZ46" s="152">
        <f>BN46+EL46+CV46</f>
        <v>741234.81</v>
      </c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4"/>
      <c r="BN46" s="152">
        <v>600718.77</v>
      </c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4"/>
      <c r="CG46" s="149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1"/>
      <c r="CV46" s="149">
        <v>129410</v>
      </c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1"/>
      <c r="DL46" s="149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1"/>
      <c r="DY46" s="149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1"/>
      <c r="EL46" s="149">
        <v>11106.04</v>
      </c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1"/>
      <c r="EY46" s="149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1"/>
    </row>
    <row r="47" spans="1:167" s="60" customFormat="1" ht="29.25" customHeight="1">
      <c r="A47" s="225" t="s">
        <v>155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7"/>
      <c r="AE47" s="158" t="s">
        <v>225</v>
      </c>
      <c r="AF47" s="159"/>
      <c r="AG47" s="159"/>
      <c r="AH47" s="159"/>
      <c r="AI47" s="159"/>
      <c r="AJ47" s="159"/>
      <c r="AK47" s="160"/>
      <c r="AL47" s="158" t="s">
        <v>211</v>
      </c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60"/>
      <c r="AZ47" s="152">
        <f>BN47+EL47+CV47</f>
        <v>1199884</v>
      </c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4"/>
      <c r="BN47" s="152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4"/>
      <c r="CG47" s="149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1"/>
      <c r="CV47" s="149">
        <v>455760</v>
      </c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1"/>
      <c r="DL47" s="149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1"/>
      <c r="DY47" s="149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1"/>
      <c r="EL47" s="149">
        <v>744124</v>
      </c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1"/>
      <c r="EY47" s="149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1"/>
    </row>
    <row r="48" spans="1:167" s="60" customFormat="1" ht="29.25" customHeight="1">
      <c r="A48" s="225" t="s">
        <v>156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7"/>
      <c r="AE48" s="158" t="s">
        <v>159</v>
      </c>
      <c r="AF48" s="159"/>
      <c r="AG48" s="159"/>
      <c r="AH48" s="159"/>
      <c r="AI48" s="159"/>
      <c r="AJ48" s="159"/>
      <c r="AK48" s="160"/>
      <c r="AL48" s="158" t="s">
        <v>211</v>
      </c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61"/>
      <c r="AZ48" s="152">
        <f>BN48+CV48+EL48</f>
        <v>1056001.46</v>
      </c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4"/>
      <c r="BN48" s="152">
        <v>484741.5</v>
      </c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4"/>
      <c r="CG48" s="149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1"/>
      <c r="CV48" s="149">
        <v>554790</v>
      </c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1"/>
      <c r="DL48" s="149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1"/>
      <c r="DY48" s="149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1"/>
      <c r="EL48" s="149">
        <v>16469.96</v>
      </c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1"/>
      <c r="EY48" s="149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1"/>
    </row>
    <row r="49" spans="1:167" s="60" customFormat="1" ht="30.75" customHeight="1">
      <c r="A49" s="225" t="s">
        <v>157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7"/>
      <c r="AE49" s="158">
        <v>300</v>
      </c>
      <c r="AF49" s="159"/>
      <c r="AG49" s="159"/>
      <c r="AH49" s="159"/>
      <c r="AI49" s="159"/>
      <c r="AJ49" s="159"/>
      <c r="AK49" s="160"/>
      <c r="AL49" s="158" t="s">
        <v>120</v>
      </c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60"/>
      <c r="AZ49" s="149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1"/>
      <c r="BN49" s="149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1"/>
      <c r="CG49" s="149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1"/>
      <c r="CV49" s="149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1"/>
      <c r="DL49" s="149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1"/>
      <c r="DY49" s="149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1"/>
      <c r="EL49" s="149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1"/>
      <c r="EY49" s="149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1"/>
    </row>
    <row r="50" spans="1:167" s="60" customFormat="1" ht="45" customHeight="1">
      <c r="A50" s="225" t="s">
        <v>158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7"/>
      <c r="AE50" s="158">
        <v>310</v>
      </c>
      <c r="AF50" s="159"/>
      <c r="AG50" s="159"/>
      <c r="AH50" s="159"/>
      <c r="AI50" s="159"/>
      <c r="AJ50" s="159"/>
      <c r="AK50" s="160"/>
      <c r="AL50" s="158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60"/>
      <c r="AZ50" s="149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1"/>
      <c r="BN50" s="149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1"/>
      <c r="CG50" s="149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1"/>
      <c r="CV50" s="149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1"/>
      <c r="DL50" s="149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1"/>
      <c r="DY50" s="149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1"/>
      <c r="EL50" s="149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1"/>
      <c r="EY50" s="149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1"/>
    </row>
    <row r="51" spans="1:167" s="60" customFormat="1" ht="45" customHeight="1">
      <c r="A51" s="155" t="s">
        <v>156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7"/>
      <c r="AE51" s="158" t="s">
        <v>159</v>
      </c>
      <c r="AF51" s="159"/>
      <c r="AG51" s="159"/>
      <c r="AH51" s="159"/>
      <c r="AI51" s="159"/>
      <c r="AJ51" s="159"/>
      <c r="AK51" s="160"/>
      <c r="AL51" s="158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60"/>
      <c r="AZ51" s="149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1"/>
      <c r="BN51" s="149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1"/>
      <c r="CG51" s="149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1"/>
      <c r="CV51" s="149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1"/>
      <c r="DL51" s="149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1"/>
      <c r="DY51" s="149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1"/>
      <c r="EL51" s="149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1"/>
      <c r="EY51" s="149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1"/>
    </row>
    <row r="52" spans="1:167" s="60" customFormat="1" ht="15.75" customHeight="1">
      <c r="A52" s="225" t="s">
        <v>160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7"/>
      <c r="AE52" s="158">
        <v>320</v>
      </c>
      <c r="AF52" s="159"/>
      <c r="AG52" s="159"/>
      <c r="AH52" s="159"/>
      <c r="AI52" s="159"/>
      <c r="AJ52" s="159"/>
      <c r="AK52" s="160"/>
      <c r="AL52" s="158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60"/>
      <c r="AZ52" s="149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1"/>
      <c r="BN52" s="149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1"/>
      <c r="CG52" s="149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1"/>
      <c r="CV52" s="149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1"/>
      <c r="DL52" s="149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1"/>
      <c r="DY52" s="149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1"/>
      <c r="EL52" s="149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1"/>
      <c r="EY52" s="149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1"/>
    </row>
    <row r="53" spans="1:167" s="60" customFormat="1" ht="30.75" customHeight="1">
      <c r="A53" s="225" t="s">
        <v>161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7"/>
      <c r="AE53" s="158">
        <v>400</v>
      </c>
      <c r="AF53" s="159"/>
      <c r="AG53" s="159"/>
      <c r="AH53" s="159"/>
      <c r="AI53" s="159"/>
      <c r="AJ53" s="159"/>
      <c r="AK53" s="160"/>
      <c r="AL53" s="158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60"/>
      <c r="AZ53" s="149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1"/>
      <c r="BN53" s="149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1"/>
      <c r="CG53" s="149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1"/>
      <c r="CV53" s="149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1"/>
      <c r="DL53" s="149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1"/>
      <c r="DY53" s="149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1"/>
      <c r="EL53" s="149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1"/>
      <c r="EY53" s="149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1"/>
    </row>
    <row r="54" spans="1:167" s="60" customFormat="1" ht="45" customHeight="1">
      <c r="A54" s="225" t="s">
        <v>162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7"/>
      <c r="AE54" s="158">
        <v>410</v>
      </c>
      <c r="AF54" s="159"/>
      <c r="AG54" s="159"/>
      <c r="AH54" s="159"/>
      <c r="AI54" s="159"/>
      <c r="AJ54" s="159"/>
      <c r="AK54" s="160"/>
      <c r="AL54" s="158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60"/>
      <c r="AZ54" s="149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1"/>
      <c r="BN54" s="149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1"/>
      <c r="CG54" s="149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1"/>
      <c r="CV54" s="149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1"/>
      <c r="DL54" s="149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1"/>
      <c r="DY54" s="149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1"/>
      <c r="EL54" s="149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1"/>
      <c r="EY54" s="149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1"/>
    </row>
    <row r="55" spans="1:167" s="60" customFormat="1" ht="15.75" customHeight="1">
      <c r="A55" s="225" t="s">
        <v>163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7"/>
      <c r="AE55" s="158">
        <v>420</v>
      </c>
      <c r="AF55" s="159"/>
      <c r="AG55" s="159"/>
      <c r="AH55" s="159"/>
      <c r="AI55" s="159"/>
      <c r="AJ55" s="159"/>
      <c r="AK55" s="160"/>
      <c r="AL55" s="158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60"/>
      <c r="AZ55" s="149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149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1"/>
      <c r="CG55" s="149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1"/>
      <c r="CV55" s="149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1"/>
      <c r="DL55" s="149"/>
      <c r="DM55" s="150"/>
      <c r="DN55" s="150"/>
      <c r="DO55" s="150"/>
      <c r="DP55" s="150"/>
      <c r="DQ55" s="150"/>
      <c r="DR55" s="150"/>
      <c r="DS55" s="150"/>
      <c r="DT55" s="150"/>
      <c r="DU55" s="150"/>
      <c r="DV55" s="150"/>
      <c r="DW55" s="150"/>
      <c r="DX55" s="151"/>
      <c r="DY55" s="149"/>
      <c r="DZ55" s="150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1"/>
      <c r="EL55" s="149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1"/>
      <c r="EY55" s="149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1"/>
    </row>
    <row r="56" spans="1:167" s="60" customFormat="1" ht="30.75" customHeight="1">
      <c r="A56" s="225" t="s">
        <v>164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7"/>
      <c r="AE56" s="158">
        <v>500</v>
      </c>
      <c r="AF56" s="159"/>
      <c r="AG56" s="159"/>
      <c r="AH56" s="159"/>
      <c r="AI56" s="159"/>
      <c r="AJ56" s="159"/>
      <c r="AK56" s="160"/>
      <c r="AL56" s="158" t="s">
        <v>120</v>
      </c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60"/>
      <c r="AZ56" s="149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1"/>
      <c r="BN56" s="149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1"/>
      <c r="CG56" s="149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1"/>
      <c r="CV56" s="149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1"/>
      <c r="DL56" s="149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1"/>
      <c r="DY56" s="149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1"/>
      <c r="EL56" s="149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1"/>
      <c r="EY56" s="149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1"/>
    </row>
    <row r="57" spans="1:167" s="60" customFormat="1" ht="30.75" customHeight="1">
      <c r="A57" s="225" t="s">
        <v>165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7"/>
      <c r="AE57" s="158">
        <v>600</v>
      </c>
      <c r="AF57" s="159"/>
      <c r="AG57" s="159"/>
      <c r="AH57" s="159"/>
      <c r="AI57" s="159"/>
      <c r="AJ57" s="159"/>
      <c r="AK57" s="160"/>
      <c r="AL57" s="158" t="s">
        <v>120</v>
      </c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60"/>
      <c r="AZ57" s="149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1"/>
      <c r="BN57" s="149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1"/>
      <c r="CG57" s="149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1"/>
      <c r="CV57" s="149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1"/>
      <c r="DL57" s="149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1"/>
      <c r="DY57" s="149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1"/>
      <c r="EL57" s="149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1"/>
      <c r="EY57" s="149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1"/>
    </row>
  </sheetData>
  <sheetProtection/>
  <mergeCells count="549">
    <mergeCell ref="CG39:CU39"/>
    <mergeCell ref="CV39:DK39"/>
    <mergeCell ref="DL39:DX39"/>
    <mergeCell ref="DY39:EK39"/>
    <mergeCell ref="EL39:EX39"/>
    <mergeCell ref="EY39:FJ39"/>
    <mergeCell ref="CV38:DK38"/>
    <mergeCell ref="DL38:DX38"/>
    <mergeCell ref="DY38:EK38"/>
    <mergeCell ref="EL38:EX38"/>
    <mergeCell ref="EY38:FJ38"/>
    <mergeCell ref="A39:AD39"/>
    <mergeCell ref="AE39:AK39"/>
    <mergeCell ref="AL39:AY39"/>
    <mergeCell ref="AZ39:BM39"/>
    <mergeCell ref="BN39:CF39"/>
    <mergeCell ref="A38:AD38"/>
    <mergeCell ref="AE38:AK38"/>
    <mergeCell ref="AL38:AY38"/>
    <mergeCell ref="AZ38:BM38"/>
    <mergeCell ref="BN38:CF38"/>
    <mergeCell ref="CG38:CU38"/>
    <mergeCell ref="CV31:DK31"/>
    <mergeCell ref="DL31:DX31"/>
    <mergeCell ref="DY31:EK31"/>
    <mergeCell ref="EL31:EX31"/>
    <mergeCell ref="EY31:FK31"/>
    <mergeCell ref="A31:AD31"/>
    <mergeCell ref="AE31:AK31"/>
    <mergeCell ref="AL31:AY31"/>
    <mergeCell ref="AZ31:BM31"/>
    <mergeCell ref="BN31:CF31"/>
    <mergeCell ref="CG31:CU31"/>
    <mergeCell ref="CG57:CU57"/>
    <mergeCell ref="CV57:DK57"/>
    <mergeCell ref="DL57:DX57"/>
    <mergeCell ref="DY57:EK57"/>
    <mergeCell ref="EL57:EX57"/>
    <mergeCell ref="CG56:CU56"/>
    <mergeCell ref="CG55:CU55"/>
    <mergeCell ref="CV55:DK55"/>
    <mergeCell ref="DL55:DX55"/>
    <mergeCell ref="EY57:FK57"/>
    <mergeCell ref="CV56:DK56"/>
    <mergeCell ref="DL56:DX56"/>
    <mergeCell ref="DY56:EK56"/>
    <mergeCell ref="EL56:EX56"/>
    <mergeCell ref="EY56:FK56"/>
    <mergeCell ref="A57:AD57"/>
    <mergeCell ref="AE57:AK57"/>
    <mergeCell ref="AL57:AY57"/>
    <mergeCell ref="AZ57:BM57"/>
    <mergeCell ref="BN57:CF57"/>
    <mergeCell ref="A56:AD56"/>
    <mergeCell ref="AE56:AK56"/>
    <mergeCell ref="AL56:AY56"/>
    <mergeCell ref="AZ56:BM56"/>
    <mergeCell ref="BN56:CF56"/>
    <mergeCell ref="DY55:EK55"/>
    <mergeCell ref="EL55:EX55"/>
    <mergeCell ref="EY55:FK55"/>
    <mergeCell ref="CV54:DK54"/>
    <mergeCell ref="DL54:DX54"/>
    <mergeCell ref="DY54:EK54"/>
    <mergeCell ref="EL54:EX54"/>
    <mergeCell ref="EY54:FK54"/>
    <mergeCell ref="A55:AD55"/>
    <mergeCell ref="AE55:AK55"/>
    <mergeCell ref="AL55:AY55"/>
    <mergeCell ref="AZ55:BM55"/>
    <mergeCell ref="BN55:CF55"/>
    <mergeCell ref="A54:AD54"/>
    <mergeCell ref="AE54:AK54"/>
    <mergeCell ref="AL54:AY54"/>
    <mergeCell ref="AZ54:BM54"/>
    <mergeCell ref="BN54:CF54"/>
    <mergeCell ref="CG54:CU54"/>
    <mergeCell ref="CG53:CU53"/>
    <mergeCell ref="CV53:DK53"/>
    <mergeCell ref="DL53:DX53"/>
    <mergeCell ref="DY53:EK53"/>
    <mergeCell ref="EL53:EX53"/>
    <mergeCell ref="EY53:FK53"/>
    <mergeCell ref="CV52:DK52"/>
    <mergeCell ref="DL52:DX52"/>
    <mergeCell ref="DY52:EK52"/>
    <mergeCell ref="EL52:EX52"/>
    <mergeCell ref="EY52:FK52"/>
    <mergeCell ref="A53:AD53"/>
    <mergeCell ref="AE53:AK53"/>
    <mergeCell ref="AL53:AY53"/>
    <mergeCell ref="AZ53:BM53"/>
    <mergeCell ref="BN53:CF53"/>
    <mergeCell ref="A52:AD52"/>
    <mergeCell ref="AE52:AK52"/>
    <mergeCell ref="AL52:AY52"/>
    <mergeCell ref="AZ52:BM52"/>
    <mergeCell ref="BN52:CF52"/>
    <mergeCell ref="CG52:CU52"/>
    <mergeCell ref="CG51:CU51"/>
    <mergeCell ref="CV51:DK51"/>
    <mergeCell ref="DL51:DX51"/>
    <mergeCell ref="DY51:EK51"/>
    <mergeCell ref="EL51:EX51"/>
    <mergeCell ref="EY51:FK51"/>
    <mergeCell ref="CV50:DK50"/>
    <mergeCell ref="DL50:DX50"/>
    <mergeCell ref="DY50:EK50"/>
    <mergeCell ref="EL50:EX50"/>
    <mergeCell ref="EY50:FK50"/>
    <mergeCell ref="A51:AD51"/>
    <mergeCell ref="AE51:AK51"/>
    <mergeCell ref="AL51:AY51"/>
    <mergeCell ref="AZ51:BM51"/>
    <mergeCell ref="BN51:CF51"/>
    <mergeCell ref="A50:AD50"/>
    <mergeCell ref="AE50:AK50"/>
    <mergeCell ref="AL50:AY50"/>
    <mergeCell ref="AZ50:BM50"/>
    <mergeCell ref="BN50:CF50"/>
    <mergeCell ref="CG50:CU50"/>
    <mergeCell ref="CG49:CU49"/>
    <mergeCell ref="CV49:DK49"/>
    <mergeCell ref="DL49:DX49"/>
    <mergeCell ref="DY49:EK49"/>
    <mergeCell ref="EL49:EX49"/>
    <mergeCell ref="EY49:FK49"/>
    <mergeCell ref="CV48:DK48"/>
    <mergeCell ref="DL48:DX48"/>
    <mergeCell ref="DY48:EK48"/>
    <mergeCell ref="EL48:EX48"/>
    <mergeCell ref="EY48:FK48"/>
    <mergeCell ref="A49:AD49"/>
    <mergeCell ref="AE49:AK49"/>
    <mergeCell ref="AL49:AY49"/>
    <mergeCell ref="AZ49:BM49"/>
    <mergeCell ref="BN49:CF49"/>
    <mergeCell ref="A48:AD48"/>
    <mergeCell ref="AE48:AK48"/>
    <mergeCell ref="AL48:AX48"/>
    <mergeCell ref="AZ48:BM48"/>
    <mergeCell ref="BN48:CF48"/>
    <mergeCell ref="CG48:CU48"/>
    <mergeCell ref="CG47:CU47"/>
    <mergeCell ref="CV47:DK47"/>
    <mergeCell ref="DL47:DX47"/>
    <mergeCell ref="DY47:EK47"/>
    <mergeCell ref="EL47:EX47"/>
    <mergeCell ref="EY47:FK47"/>
    <mergeCell ref="CV46:DK46"/>
    <mergeCell ref="DL46:DX46"/>
    <mergeCell ref="DY46:EK46"/>
    <mergeCell ref="EL46:EX46"/>
    <mergeCell ref="EY46:FK46"/>
    <mergeCell ref="A47:AD47"/>
    <mergeCell ref="AE47:AK47"/>
    <mergeCell ref="AL47:AY47"/>
    <mergeCell ref="AZ47:BM47"/>
    <mergeCell ref="BN47:CF47"/>
    <mergeCell ref="A46:AD46"/>
    <mergeCell ref="AE46:AK46"/>
    <mergeCell ref="AL46:AX46"/>
    <mergeCell ref="AZ46:BM46"/>
    <mergeCell ref="BN46:CF46"/>
    <mergeCell ref="CG46:CU46"/>
    <mergeCell ref="CG45:CU45"/>
    <mergeCell ref="CV45:DK45"/>
    <mergeCell ref="DL45:DX45"/>
    <mergeCell ref="DY45:EK45"/>
    <mergeCell ref="EL45:EX45"/>
    <mergeCell ref="EY45:FK45"/>
    <mergeCell ref="CV44:DK44"/>
    <mergeCell ref="DL44:DX44"/>
    <mergeCell ref="DY44:EK44"/>
    <mergeCell ref="EL44:EX44"/>
    <mergeCell ref="EY44:FK44"/>
    <mergeCell ref="A45:AD45"/>
    <mergeCell ref="AE45:AK45"/>
    <mergeCell ref="AL45:AX45"/>
    <mergeCell ref="AZ45:BM45"/>
    <mergeCell ref="BN45:CF45"/>
    <mergeCell ref="A44:AD44"/>
    <mergeCell ref="AE44:AK44"/>
    <mergeCell ref="AL44:AX44"/>
    <mergeCell ref="AZ44:BM44"/>
    <mergeCell ref="BN44:CF44"/>
    <mergeCell ref="CG44:CU44"/>
    <mergeCell ref="CG43:CU43"/>
    <mergeCell ref="CV43:DK43"/>
    <mergeCell ref="DL43:DX43"/>
    <mergeCell ref="DY43:EK43"/>
    <mergeCell ref="EL43:EX43"/>
    <mergeCell ref="EY43:FK43"/>
    <mergeCell ref="CV42:DK42"/>
    <mergeCell ref="DL42:DX42"/>
    <mergeCell ref="DY42:EK42"/>
    <mergeCell ref="EL42:EX42"/>
    <mergeCell ref="EY42:FK42"/>
    <mergeCell ref="A43:AD43"/>
    <mergeCell ref="AE43:AK43"/>
    <mergeCell ref="AL43:AX43"/>
    <mergeCell ref="AZ43:BM43"/>
    <mergeCell ref="BN43:CF43"/>
    <mergeCell ref="A42:AD42"/>
    <mergeCell ref="AE42:AK42"/>
    <mergeCell ref="AL42:AX42"/>
    <mergeCell ref="AZ42:BM42"/>
    <mergeCell ref="BN42:CF42"/>
    <mergeCell ref="CG42:CU42"/>
    <mergeCell ref="CG41:CU41"/>
    <mergeCell ref="CV41:DK41"/>
    <mergeCell ref="DL41:DX41"/>
    <mergeCell ref="DY41:EK41"/>
    <mergeCell ref="EL41:EX41"/>
    <mergeCell ref="EY41:FK41"/>
    <mergeCell ref="CV40:DK40"/>
    <mergeCell ref="DL40:DX40"/>
    <mergeCell ref="DY40:EK40"/>
    <mergeCell ref="EL40:EX40"/>
    <mergeCell ref="EY40:FK40"/>
    <mergeCell ref="A41:AD41"/>
    <mergeCell ref="AE41:AK41"/>
    <mergeCell ref="AL41:AY41"/>
    <mergeCell ref="AZ41:BM41"/>
    <mergeCell ref="BN41:CF41"/>
    <mergeCell ref="A40:AD40"/>
    <mergeCell ref="AE40:AK40"/>
    <mergeCell ref="AL40:AY40"/>
    <mergeCell ref="AZ40:BM40"/>
    <mergeCell ref="BN40:CF40"/>
    <mergeCell ref="CG40:CU40"/>
    <mergeCell ref="CG33:CU33"/>
    <mergeCell ref="CV33:DK33"/>
    <mergeCell ref="DL33:DX33"/>
    <mergeCell ref="DY33:EK33"/>
    <mergeCell ref="EL33:EX33"/>
    <mergeCell ref="CV34:DK34"/>
    <mergeCell ref="DL34:DX34"/>
    <mergeCell ref="DY34:EK34"/>
    <mergeCell ref="EL34:EX34"/>
    <mergeCell ref="EY33:FK33"/>
    <mergeCell ref="A33:AD33"/>
    <mergeCell ref="AE33:AK33"/>
    <mergeCell ref="AL33:AY33"/>
    <mergeCell ref="AZ33:BM33"/>
    <mergeCell ref="BN33:CF33"/>
    <mergeCell ref="CG32:CU32"/>
    <mergeCell ref="CV32:DK32"/>
    <mergeCell ref="DL32:DX32"/>
    <mergeCell ref="DY32:EK32"/>
    <mergeCell ref="EL32:EX32"/>
    <mergeCell ref="EY32:FK32"/>
    <mergeCell ref="CV30:DK30"/>
    <mergeCell ref="DL30:DX30"/>
    <mergeCell ref="DY30:EK30"/>
    <mergeCell ref="EL30:EX30"/>
    <mergeCell ref="EY30:FK30"/>
    <mergeCell ref="A32:AD32"/>
    <mergeCell ref="AE32:AK32"/>
    <mergeCell ref="AL32:AY32"/>
    <mergeCell ref="AZ32:BM32"/>
    <mergeCell ref="BN32:CF32"/>
    <mergeCell ref="A30:AD30"/>
    <mergeCell ref="AE30:AK30"/>
    <mergeCell ref="AL30:AY30"/>
    <mergeCell ref="AZ30:BM30"/>
    <mergeCell ref="BN30:CF30"/>
    <mergeCell ref="CG30:CU30"/>
    <mergeCell ref="CG29:CU29"/>
    <mergeCell ref="CV29:DK29"/>
    <mergeCell ref="DL29:DX29"/>
    <mergeCell ref="DY29:EK29"/>
    <mergeCell ref="EL29:EX29"/>
    <mergeCell ref="EY29:FK29"/>
    <mergeCell ref="CV28:DK28"/>
    <mergeCell ref="DL28:DX28"/>
    <mergeCell ref="DY28:EK28"/>
    <mergeCell ref="EL28:EX28"/>
    <mergeCell ref="EY28:FK28"/>
    <mergeCell ref="A29:AD29"/>
    <mergeCell ref="AE29:AK29"/>
    <mergeCell ref="AL29:AY29"/>
    <mergeCell ref="AZ29:BM29"/>
    <mergeCell ref="BN29:CF29"/>
    <mergeCell ref="A28:AD28"/>
    <mergeCell ref="AE28:AK28"/>
    <mergeCell ref="AL28:AY28"/>
    <mergeCell ref="AZ28:BM28"/>
    <mergeCell ref="BN28:CF28"/>
    <mergeCell ref="CG28:CU28"/>
    <mergeCell ref="CG27:CU27"/>
    <mergeCell ref="CV27:DK27"/>
    <mergeCell ref="DL27:DX27"/>
    <mergeCell ref="DY27:EK27"/>
    <mergeCell ref="EL27:EX27"/>
    <mergeCell ref="EY27:FK27"/>
    <mergeCell ref="A27:AD27"/>
    <mergeCell ref="AE27:AK27"/>
    <mergeCell ref="AL27:AY27"/>
    <mergeCell ref="AZ27:BM27"/>
    <mergeCell ref="BN27:CF27"/>
    <mergeCell ref="CG26:CU26"/>
    <mergeCell ref="A26:AD26"/>
    <mergeCell ref="AE26:AK26"/>
    <mergeCell ref="AL26:AY26"/>
    <mergeCell ref="AZ26:BM26"/>
    <mergeCell ref="CV26:DK26"/>
    <mergeCell ref="DL26:DX26"/>
    <mergeCell ref="DY26:EK26"/>
    <mergeCell ref="EL26:EX26"/>
    <mergeCell ref="EY26:FJ26"/>
    <mergeCell ref="CV24:DK24"/>
    <mergeCell ref="DL24:DX24"/>
    <mergeCell ref="DY24:EK24"/>
    <mergeCell ref="EL24:EX24"/>
    <mergeCell ref="EY24:FK24"/>
    <mergeCell ref="BN26:CF26"/>
    <mergeCell ref="A24:AD24"/>
    <mergeCell ref="AE24:AK24"/>
    <mergeCell ref="AL24:AY24"/>
    <mergeCell ref="AZ24:BM24"/>
    <mergeCell ref="BN24:CF24"/>
    <mergeCell ref="A25:AD25"/>
    <mergeCell ref="AE25:AK25"/>
    <mergeCell ref="AL25:AY25"/>
    <mergeCell ref="AZ25:BM25"/>
    <mergeCell ref="CG24:CU24"/>
    <mergeCell ref="CG23:CU23"/>
    <mergeCell ref="CV23:DK23"/>
    <mergeCell ref="DL23:DX23"/>
    <mergeCell ref="DY23:EK23"/>
    <mergeCell ref="EL23:EX23"/>
    <mergeCell ref="EY23:FK23"/>
    <mergeCell ref="CV22:DK22"/>
    <mergeCell ref="DL22:DX22"/>
    <mergeCell ref="DY22:EK22"/>
    <mergeCell ref="EL22:EX22"/>
    <mergeCell ref="EY22:FK22"/>
    <mergeCell ref="A23:AD23"/>
    <mergeCell ref="AE23:AK23"/>
    <mergeCell ref="AL23:AY23"/>
    <mergeCell ref="AZ23:BM23"/>
    <mergeCell ref="BN23:CF23"/>
    <mergeCell ref="A22:AD22"/>
    <mergeCell ref="AE22:AK22"/>
    <mergeCell ref="AL22:AY22"/>
    <mergeCell ref="AZ22:BM22"/>
    <mergeCell ref="BN22:CF22"/>
    <mergeCell ref="EY21:FK21"/>
    <mergeCell ref="CG22:CU22"/>
    <mergeCell ref="CG21:CU21"/>
    <mergeCell ref="CV21:DK21"/>
    <mergeCell ref="DL21:DX21"/>
    <mergeCell ref="DY21:EK21"/>
    <mergeCell ref="EL21:EX21"/>
    <mergeCell ref="CG20:CU20"/>
    <mergeCell ref="CV20:DK20"/>
    <mergeCell ref="DL20:DX20"/>
    <mergeCell ref="DY20:EK20"/>
    <mergeCell ref="EL20:EX20"/>
    <mergeCell ref="A21:AD21"/>
    <mergeCell ref="AE21:AK21"/>
    <mergeCell ref="AL21:AY21"/>
    <mergeCell ref="AZ21:BM21"/>
    <mergeCell ref="BN21:CF21"/>
    <mergeCell ref="EY20:FK20"/>
    <mergeCell ref="CV19:DK19"/>
    <mergeCell ref="DL19:DX19"/>
    <mergeCell ref="DY19:EK19"/>
    <mergeCell ref="EL19:EX19"/>
    <mergeCell ref="EY19:FK19"/>
    <mergeCell ref="A20:AD20"/>
    <mergeCell ref="AE20:AK20"/>
    <mergeCell ref="AL20:AY20"/>
    <mergeCell ref="AZ20:BM20"/>
    <mergeCell ref="BN20:CF20"/>
    <mergeCell ref="A19:AD19"/>
    <mergeCell ref="AE19:AK19"/>
    <mergeCell ref="AL19:AY19"/>
    <mergeCell ref="AZ19:BM19"/>
    <mergeCell ref="BN19:CF19"/>
    <mergeCell ref="CG19:CU19"/>
    <mergeCell ref="CG18:CU18"/>
    <mergeCell ref="CV18:DK18"/>
    <mergeCell ref="DL18:DX18"/>
    <mergeCell ref="DY18:EK18"/>
    <mergeCell ref="EL18:EX18"/>
    <mergeCell ref="EY18:FK18"/>
    <mergeCell ref="CV17:DK17"/>
    <mergeCell ref="DL17:DX17"/>
    <mergeCell ref="DY17:EK17"/>
    <mergeCell ref="EL17:EX17"/>
    <mergeCell ref="EY17:FK17"/>
    <mergeCell ref="A18:AD18"/>
    <mergeCell ref="AE18:AK18"/>
    <mergeCell ref="AL18:AY18"/>
    <mergeCell ref="AZ18:BM18"/>
    <mergeCell ref="BN18:CF18"/>
    <mergeCell ref="A17:AD17"/>
    <mergeCell ref="AE17:AK17"/>
    <mergeCell ref="AL17:AY17"/>
    <mergeCell ref="AZ17:BM17"/>
    <mergeCell ref="BN17:CF17"/>
    <mergeCell ref="CG17:CU17"/>
    <mergeCell ref="CG16:CU16"/>
    <mergeCell ref="CV16:DK16"/>
    <mergeCell ref="DL16:DX16"/>
    <mergeCell ref="DY16:EK16"/>
    <mergeCell ref="EL16:EX16"/>
    <mergeCell ref="EY16:FK16"/>
    <mergeCell ref="CV15:DK15"/>
    <mergeCell ref="DL15:DX15"/>
    <mergeCell ref="DY15:EK15"/>
    <mergeCell ref="EL15:EX15"/>
    <mergeCell ref="EY15:FK15"/>
    <mergeCell ref="A16:AD16"/>
    <mergeCell ref="AE16:AK16"/>
    <mergeCell ref="AL16:AY16"/>
    <mergeCell ref="AZ16:BM16"/>
    <mergeCell ref="BN16:CF16"/>
    <mergeCell ref="A15:AD15"/>
    <mergeCell ref="AE15:AK15"/>
    <mergeCell ref="AL15:AY15"/>
    <mergeCell ref="AZ15:BM15"/>
    <mergeCell ref="BN15:CF15"/>
    <mergeCell ref="EY14:FK14"/>
    <mergeCell ref="CG15:CU15"/>
    <mergeCell ref="CG14:CU14"/>
    <mergeCell ref="CV14:DK14"/>
    <mergeCell ref="DL14:DX14"/>
    <mergeCell ref="DY14:EK14"/>
    <mergeCell ref="EL14:EX14"/>
    <mergeCell ref="A14:AD14"/>
    <mergeCell ref="AE14:AK14"/>
    <mergeCell ref="AL14:AY14"/>
    <mergeCell ref="AZ14:BM14"/>
    <mergeCell ref="BN14:CF14"/>
    <mergeCell ref="A13:AD13"/>
    <mergeCell ref="AE13:AK13"/>
    <mergeCell ref="AL13:AY13"/>
    <mergeCell ref="AZ13:BM13"/>
    <mergeCell ref="BN13:CF13"/>
    <mergeCell ref="EY13:FK13"/>
    <mergeCell ref="CG13:CU13"/>
    <mergeCell ref="CV13:DK13"/>
    <mergeCell ref="DL13:DX13"/>
    <mergeCell ref="DY13:EK13"/>
    <mergeCell ref="EL13:EX13"/>
    <mergeCell ref="CV11:DK12"/>
    <mergeCell ref="DL11:DX12"/>
    <mergeCell ref="DY11:EK12"/>
    <mergeCell ref="EL11:EX12"/>
    <mergeCell ref="EY11:FK12"/>
    <mergeCell ref="CG11:CU12"/>
    <mergeCell ref="A12:AD12"/>
    <mergeCell ref="A11:AD11"/>
    <mergeCell ref="AE11:AK12"/>
    <mergeCell ref="AL11:AY12"/>
    <mergeCell ref="AZ11:BM12"/>
    <mergeCell ref="BN11:CF12"/>
    <mergeCell ref="CG10:CU10"/>
    <mergeCell ref="CV10:DK10"/>
    <mergeCell ref="DL10:DX10"/>
    <mergeCell ref="DY10:EK10"/>
    <mergeCell ref="EL10:EX10"/>
    <mergeCell ref="EY10:FK10"/>
    <mergeCell ref="CV9:DK9"/>
    <mergeCell ref="DL9:DX9"/>
    <mergeCell ref="DY9:EK9"/>
    <mergeCell ref="EL9:EX9"/>
    <mergeCell ref="EY9:FK9"/>
    <mergeCell ref="A10:AD10"/>
    <mergeCell ref="AE10:AK10"/>
    <mergeCell ref="AL10:AY10"/>
    <mergeCell ref="AZ10:BM10"/>
    <mergeCell ref="BN10:CF10"/>
    <mergeCell ref="DY7:EK8"/>
    <mergeCell ref="EL7:FK7"/>
    <mergeCell ref="EL8:EX8"/>
    <mergeCell ref="EY8:FK8"/>
    <mergeCell ref="A9:AD9"/>
    <mergeCell ref="AE9:AK9"/>
    <mergeCell ref="AL9:AY9"/>
    <mergeCell ref="AZ9:BM9"/>
    <mergeCell ref="BN9:CF9"/>
    <mergeCell ref="CG9:CU9"/>
    <mergeCell ref="A5:AD8"/>
    <mergeCell ref="AE5:AK8"/>
    <mergeCell ref="AL5:AY8"/>
    <mergeCell ref="AZ5:FK5"/>
    <mergeCell ref="AZ6:BM8"/>
    <mergeCell ref="BN6:FK6"/>
    <mergeCell ref="BN7:CF8"/>
    <mergeCell ref="CG7:CU8"/>
    <mergeCell ref="CV7:DK8"/>
    <mergeCell ref="DL7:DX8"/>
    <mergeCell ref="B1:FJ1"/>
    <mergeCell ref="BK3:BO3"/>
    <mergeCell ref="BP3:CP3"/>
    <mergeCell ref="CQ3:CT3"/>
    <mergeCell ref="CU3:CX3"/>
    <mergeCell ref="CY3:DB3"/>
    <mergeCell ref="A34:AD34"/>
    <mergeCell ref="AE34:AK34"/>
    <mergeCell ref="AL34:AY34"/>
    <mergeCell ref="AZ34:BM34"/>
    <mergeCell ref="BN34:CF34"/>
    <mergeCell ref="CG34:CU34"/>
    <mergeCell ref="EY34:FJ34"/>
    <mergeCell ref="A35:AD35"/>
    <mergeCell ref="AE35:AK35"/>
    <mergeCell ref="AL35:AY35"/>
    <mergeCell ref="AZ35:BM35"/>
    <mergeCell ref="BN35:CF35"/>
    <mergeCell ref="CG35:CU35"/>
    <mergeCell ref="CV35:DK35"/>
    <mergeCell ref="DL35:DX35"/>
    <mergeCell ref="DY35:EK35"/>
    <mergeCell ref="CV36:DK36"/>
    <mergeCell ref="EL35:EX35"/>
    <mergeCell ref="EY35:FJ35"/>
    <mergeCell ref="A37:AD37"/>
    <mergeCell ref="AE37:AK37"/>
    <mergeCell ref="AL37:AY37"/>
    <mergeCell ref="AZ37:BM37"/>
    <mergeCell ref="BN37:CF37"/>
    <mergeCell ref="CG37:CU37"/>
    <mergeCell ref="CV37:DK37"/>
    <mergeCell ref="A36:AD36"/>
    <mergeCell ref="AE36:AK36"/>
    <mergeCell ref="AL36:AY36"/>
    <mergeCell ref="AZ36:BM36"/>
    <mergeCell ref="BN36:CF36"/>
    <mergeCell ref="CG36:CU36"/>
    <mergeCell ref="DL36:DX36"/>
    <mergeCell ref="DY36:EK36"/>
    <mergeCell ref="EL36:EX36"/>
    <mergeCell ref="EY36:FJ36"/>
    <mergeCell ref="DY37:EK37"/>
    <mergeCell ref="EL37:EX37"/>
    <mergeCell ref="EY37:FJ37"/>
    <mergeCell ref="DL37:DX37"/>
    <mergeCell ref="EY25:FK25"/>
    <mergeCell ref="BN25:CF25"/>
    <mergeCell ref="CG25:CU25"/>
    <mergeCell ref="CV25:DK25"/>
    <mergeCell ref="DL25:DX25"/>
    <mergeCell ref="DY25:EK25"/>
    <mergeCell ref="EL25:EX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19"/>
  <sheetViews>
    <sheetView zoomScalePageLayoutView="0" workbookViewId="0" topLeftCell="A1">
      <selection activeCell="B12" sqref="B12:S12"/>
    </sheetView>
  </sheetViews>
  <sheetFormatPr defaultColWidth="0.875" defaultRowHeight="12.75"/>
  <cols>
    <col min="1" max="48" width="0.875" style="63" customWidth="1"/>
    <col min="49" max="49" width="2.875" style="63" customWidth="1"/>
    <col min="50" max="16384" width="0.875" style="63" customWidth="1"/>
  </cols>
  <sheetData>
    <row r="1" spans="2:153" ht="3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</row>
    <row r="2" spans="1:154" s="65" customFormat="1" ht="15" customHeight="1">
      <c r="A2" s="262" t="s">
        <v>167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</row>
    <row r="3" spans="51:99" s="65" customFormat="1" ht="15">
      <c r="AY3" s="66"/>
      <c r="AZ3" s="66"/>
      <c r="BA3" s="66"/>
      <c r="BB3" s="66"/>
      <c r="BD3" s="263" t="s">
        <v>13</v>
      </c>
      <c r="BE3" s="263"/>
      <c r="BF3" s="263"/>
      <c r="BG3" s="263"/>
      <c r="BH3" s="263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5">
        <v>20</v>
      </c>
      <c r="CK3" s="265"/>
      <c r="CL3" s="265"/>
      <c r="CM3" s="265"/>
      <c r="CN3" s="266" t="s">
        <v>212</v>
      </c>
      <c r="CO3" s="266"/>
      <c r="CP3" s="266"/>
      <c r="CQ3" s="266"/>
      <c r="CR3" s="267" t="s">
        <v>11</v>
      </c>
      <c r="CS3" s="267"/>
      <c r="CT3" s="267"/>
      <c r="CU3" s="267"/>
    </row>
    <row r="4" spans="1:154" s="67" customFormat="1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CV4" s="65"/>
      <c r="CW4" s="65"/>
      <c r="CX4" s="65"/>
      <c r="CY4" s="65"/>
      <c r="CZ4" s="66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</row>
    <row r="5" spans="1:154" s="68" customFormat="1" ht="27.75" customHeight="1">
      <c r="A5" s="268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68" t="s">
        <v>168</v>
      </c>
      <c r="U5" s="269"/>
      <c r="V5" s="269"/>
      <c r="W5" s="269"/>
      <c r="X5" s="269"/>
      <c r="Y5" s="269"/>
      <c r="Z5" s="269"/>
      <c r="AA5" s="270"/>
      <c r="AB5" s="268" t="s">
        <v>169</v>
      </c>
      <c r="AC5" s="269"/>
      <c r="AD5" s="269"/>
      <c r="AE5" s="269"/>
      <c r="AF5" s="269"/>
      <c r="AG5" s="269"/>
      <c r="AH5" s="269"/>
      <c r="AI5" s="269"/>
      <c r="AJ5" s="269"/>
      <c r="AK5" s="270"/>
      <c r="AL5" s="277" t="s">
        <v>170</v>
      </c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9"/>
    </row>
    <row r="6" spans="1:154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3"/>
      <c r="T6" s="271"/>
      <c r="U6" s="272"/>
      <c r="V6" s="272"/>
      <c r="W6" s="272"/>
      <c r="X6" s="272"/>
      <c r="Y6" s="272"/>
      <c r="Z6" s="272"/>
      <c r="AA6" s="273"/>
      <c r="AB6" s="271"/>
      <c r="AC6" s="272"/>
      <c r="AD6" s="272"/>
      <c r="AE6" s="272"/>
      <c r="AF6" s="272"/>
      <c r="AG6" s="272"/>
      <c r="AH6" s="272"/>
      <c r="AI6" s="272"/>
      <c r="AJ6" s="272"/>
      <c r="AK6" s="273"/>
      <c r="AL6" s="271" t="s">
        <v>171</v>
      </c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3"/>
      <c r="BY6" s="280" t="s">
        <v>1</v>
      </c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9"/>
    </row>
    <row r="7" spans="1:154" ht="81" customHeight="1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 s="271"/>
      <c r="U7" s="272"/>
      <c r="V7" s="272"/>
      <c r="W7" s="272"/>
      <c r="X7" s="272"/>
      <c r="Y7" s="272"/>
      <c r="Z7" s="272"/>
      <c r="AA7" s="273"/>
      <c r="AB7" s="271"/>
      <c r="AC7" s="272"/>
      <c r="AD7" s="272"/>
      <c r="AE7" s="272"/>
      <c r="AF7" s="272"/>
      <c r="AG7" s="272"/>
      <c r="AH7" s="272"/>
      <c r="AI7" s="272"/>
      <c r="AJ7" s="272"/>
      <c r="AK7" s="273"/>
      <c r="AL7" s="274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6"/>
      <c r="BY7" s="277" t="s">
        <v>172</v>
      </c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2"/>
      <c r="DL7" s="277" t="s">
        <v>173</v>
      </c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2"/>
    </row>
    <row r="8" spans="1:154" ht="12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3"/>
      <c r="T8" s="271"/>
      <c r="U8" s="272"/>
      <c r="V8" s="272"/>
      <c r="W8" s="272"/>
      <c r="X8" s="272"/>
      <c r="Y8" s="272"/>
      <c r="Z8" s="272"/>
      <c r="AA8" s="273"/>
      <c r="AB8" s="271"/>
      <c r="AC8" s="272"/>
      <c r="AD8" s="272"/>
      <c r="AE8" s="272"/>
      <c r="AF8" s="272"/>
      <c r="AG8" s="272"/>
      <c r="AH8" s="272"/>
      <c r="AI8" s="272"/>
      <c r="AJ8" s="272"/>
      <c r="AK8" s="273"/>
      <c r="AL8" s="283" t="s">
        <v>174</v>
      </c>
      <c r="AM8" s="284"/>
      <c r="AN8" s="284"/>
      <c r="AO8" s="284"/>
      <c r="AP8" s="284"/>
      <c r="AQ8" s="284"/>
      <c r="AR8" s="284"/>
      <c r="AS8" s="285" t="s">
        <v>212</v>
      </c>
      <c r="AT8" s="285"/>
      <c r="AU8" s="285"/>
      <c r="AV8" s="286" t="s">
        <v>11</v>
      </c>
      <c r="AW8" s="286"/>
      <c r="AX8" s="287"/>
      <c r="AY8" s="283" t="s">
        <v>174</v>
      </c>
      <c r="AZ8" s="284"/>
      <c r="BA8" s="284"/>
      <c r="BB8" s="284"/>
      <c r="BC8" s="284"/>
      <c r="BD8" s="284"/>
      <c r="BE8" s="284"/>
      <c r="BF8" s="285" t="s">
        <v>213</v>
      </c>
      <c r="BG8" s="285"/>
      <c r="BH8" s="285"/>
      <c r="BI8" s="286" t="s">
        <v>11</v>
      </c>
      <c r="BJ8" s="286"/>
      <c r="BK8" s="287"/>
      <c r="BL8" s="283" t="s">
        <v>174</v>
      </c>
      <c r="BM8" s="284"/>
      <c r="BN8" s="284"/>
      <c r="BO8" s="284"/>
      <c r="BP8" s="284"/>
      <c r="BQ8" s="284"/>
      <c r="BR8" s="284"/>
      <c r="BS8" s="285" t="s">
        <v>214</v>
      </c>
      <c r="BT8" s="285"/>
      <c r="BU8" s="285"/>
      <c r="BV8" s="286" t="s">
        <v>11</v>
      </c>
      <c r="BW8" s="286"/>
      <c r="BX8" s="287"/>
      <c r="BY8" s="283" t="s">
        <v>174</v>
      </c>
      <c r="BZ8" s="284"/>
      <c r="CA8" s="284"/>
      <c r="CB8" s="284"/>
      <c r="CC8" s="284"/>
      <c r="CD8" s="284"/>
      <c r="CE8" s="284"/>
      <c r="CF8" s="285" t="s">
        <v>212</v>
      </c>
      <c r="CG8" s="285"/>
      <c r="CH8" s="285"/>
      <c r="CI8" s="286" t="s">
        <v>11</v>
      </c>
      <c r="CJ8" s="286"/>
      <c r="CK8" s="287"/>
      <c r="CL8" s="283" t="s">
        <v>174</v>
      </c>
      <c r="CM8" s="284"/>
      <c r="CN8" s="284"/>
      <c r="CO8" s="284"/>
      <c r="CP8" s="284"/>
      <c r="CQ8" s="284"/>
      <c r="CR8" s="284"/>
      <c r="CS8" s="285" t="s">
        <v>213</v>
      </c>
      <c r="CT8" s="285"/>
      <c r="CU8" s="285"/>
      <c r="CV8" s="286" t="s">
        <v>11</v>
      </c>
      <c r="CW8" s="286"/>
      <c r="CX8" s="287"/>
      <c r="CY8" s="283" t="s">
        <v>174</v>
      </c>
      <c r="CZ8" s="284"/>
      <c r="DA8" s="284"/>
      <c r="DB8" s="284"/>
      <c r="DC8" s="284"/>
      <c r="DD8" s="284"/>
      <c r="DE8" s="284"/>
      <c r="DF8" s="285" t="s">
        <v>214</v>
      </c>
      <c r="DG8" s="285"/>
      <c r="DH8" s="285"/>
      <c r="DI8" s="286" t="s">
        <v>11</v>
      </c>
      <c r="DJ8" s="286"/>
      <c r="DK8" s="287"/>
      <c r="DL8" s="283" t="s">
        <v>174</v>
      </c>
      <c r="DM8" s="284"/>
      <c r="DN8" s="284"/>
      <c r="DO8" s="284"/>
      <c r="DP8" s="284"/>
      <c r="DQ8" s="284"/>
      <c r="DR8" s="284"/>
      <c r="DS8" s="285"/>
      <c r="DT8" s="285"/>
      <c r="DU8" s="285"/>
      <c r="DV8" s="286" t="s">
        <v>11</v>
      </c>
      <c r="DW8" s="286"/>
      <c r="DX8" s="287"/>
      <c r="DY8" s="283" t="s">
        <v>174</v>
      </c>
      <c r="DZ8" s="284"/>
      <c r="EA8" s="284"/>
      <c r="EB8" s="284"/>
      <c r="EC8" s="284"/>
      <c r="ED8" s="284"/>
      <c r="EE8" s="284"/>
      <c r="EF8" s="285"/>
      <c r="EG8" s="285"/>
      <c r="EH8" s="285"/>
      <c r="EI8" s="286" t="s">
        <v>11</v>
      </c>
      <c r="EJ8" s="286"/>
      <c r="EK8" s="287"/>
      <c r="EL8" s="283" t="s">
        <v>174</v>
      </c>
      <c r="EM8" s="284"/>
      <c r="EN8" s="284"/>
      <c r="EO8" s="284"/>
      <c r="EP8" s="284"/>
      <c r="EQ8" s="284"/>
      <c r="ER8" s="284"/>
      <c r="ES8" s="285"/>
      <c r="ET8" s="285"/>
      <c r="EU8" s="285"/>
      <c r="EV8" s="286" t="s">
        <v>11</v>
      </c>
      <c r="EW8" s="286"/>
      <c r="EX8" s="287"/>
    </row>
    <row r="9" spans="1:154" s="69" customFormat="1" ht="40.5" customHeight="1">
      <c r="A9" s="274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6"/>
      <c r="T9" s="274"/>
      <c r="U9" s="275"/>
      <c r="V9" s="275"/>
      <c r="W9" s="275"/>
      <c r="X9" s="275"/>
      <c r="Y9" s="275"/>
      <c r="Z9" s="275"/>
      <c r="AA9" s="276"/>
      <c r="AB9" s="274"/>
      <c r="AC9" s="275"/>
      <c r="AD9" s="275"/>
      <c r="AE9" s="275"/>
      <c r="AF9" s="275"/>
      <c r="AG9" s="275"/>
      <c r="AH9" s="275"/>
      <c r="AI9" s="275"/>
      <c r="AJ9" s="275"/>
      <c r="AK9" s="276"/>
      <c r="AL9" s="274" t="s">
        <v>175</v>
      </c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274" t="s">
        <v>176</v>
      </c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6"/>
      <c r="BL9" s="274" t="s">
        <v>177</v>
      </c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6"/>
      <c r="BY9" s="274" t="s">
        <v>175</v>
      </c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6"/>
      <c r="CL9" s="274" t="s">
        <v>176</v>
      </c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6"/>
      <c r="CY9" s="274" t="s">
        <v>177</v>
      </c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6"/>
      <c r="DL9" s="274" t="s">
        <v>175</v>
      </c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6"/>
      <c r="DY9" s="274" t="s">
        <v>176</v>
      </c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6"/>
      <c r="EL9" s="274" t="s">
        <v>177</v>
      </c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6"/>
    </row>
    <row r="10" spans="1:154" s="70" customFormat="1" ht="12.75">
      <c r="A10" s="280">
        <v>1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9"/>
      <c r="T10" s="280">
        <v>2</v>
      </c>
      <c r="U10" s="278"/>
      <c r="V10" s="278"/>
      <c r="W10" s="278"/>
      <c r="X10" s="278"/>
      <c r="Y10" s="278"/>
      <c r="Z10" s="278"/>
      <c r="AA10" s="279"/>
      <c r="AB10" s="280">
        <v>3</v>
      </c>
      <c r="AC10" s="278"/>
      <c r="AD10" s="278"/>
      <c r="AE10" s="278"/>
      <c r="AF10" s="278"/>
      <c r="AG10" s="278"/>
      <c r="AH10" s="278"/>
      <c r="AI10" s="278"/>
      <c r="AJ10" s="278"/>
      <c r="AK10" s="279"/>
      <c r="AL10" s="280">
        <v>4</v>
      </c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9"/>
      <c r="AY10" s="280">
        <v>5</v>
      </c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9"/>
      <c r="BL10" s="280">
        <v>6</v>
      </c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9"/>
      <c r="BY10" s="280">
        <v>7</v>
      </c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9"/>
      <c r="CL10" s="280">
        <v>8</v>
      </c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9"/>
      <c r="CY10" s="280">
        <v>9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9"/>
      <c r="DL10" s="280">
        <v>10</v>
      </c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9"/>
      <c r="DY10" s="280">
        <v>11</v>
      </c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9"/>
      <c r="EL10" s="280">
        <v>12</v>
      </c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9"/>
    </row>
    <row r="11" spans="1:154" s="72" customFormat="1" ht="78.75" customHeight="1">
      <c r="A11" s="71"/>
      <c r="B11" s="288" t="s">
        <v>244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90"/>
      <c r="T11" s="291" t="s">
        <v>178</v>
      </c>
      <c r="U11" s="292"/>
      <c r="V11" s="292"/>
      <c r="W11" s="292"/>
      <c r="X11" s="292"/>
      <c r="Y11" s="292"/>
      <c r="Z11" s="292"/>
      <c r="AA11" s="293"/>
      <c r="AB11" s="291" t="s">
        <v>120</v>
      </c>
      <c r="AC11" s="292"/>
      <c r="AD11" s="292"/>
      <c r="AE11" s="292"/>
      <c r="AF11" s="292"/>
      <c r="AG11" s="292"/>
      <c r="AH11" s="292"/>
      <c r="AI11" s="292"/>
      <c r="AJ11" s="292"/>
      <c r="AK11" s="293"/>
      <c r="AL11" s="294">
        <f>3!AZ40+3!AZ34</f>
        <v>6175067.959999999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6"/>
      <c r="AY11" s="297">
        <v>28966000</v>
      </c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9"/>
      <c r="BL11" s="297">
        <f>AY11</f>
        <v>28966000</v>
      </c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9"/>
      <c r="BY11" s="297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9"/>
      <c r="CL11" s="297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9"/>
      <c r="CY11" s="297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9"/>
      <c r="DL11" s="297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9"/>
      <c r="DY11" s="297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9"/>
      <c r="EL11" s="297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9"/>
    </row>
    <row r="12" spans="1:154" s="72" customFormat="1" ht="54" customHeight="1">
      <c r="A12" s="71"/>
      <c r="B12" s="289" t="s">
        <v>179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90"/>
      <c r="T12" s="291" t="s">
        <v>180</v>
      </c>
      <c r="U12" s="292"/>
      <c r="V12" s="292"/>
      <c r="W12" s="292"/>
      <c r="X12" s="292"/>
      <c r="Y12" s="292"/>
      <c r="Z12" s="292"/>
      <c r="AA12" s="293"/>
      <c r="AB12" s="291" t="s">
        <v>120</v>
      </c>
      <c r="AC12" s="292"/>
      <c r="AD12" s="292"/>
      <c r="AE12" s="292"/>
      <c r="AF12" s="292"/>
      <c r="AG12" s="292"/>
      <c r="AH12" s="292"/>
      <c r="AI12" s="292"/>
      <c r="AJ12" s="292"/>
      <c r="AK12" s="293"/>
      <c r="AL12" s="297">
        <v>0</v>
      </c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9"/>
      <c r="AY12" s="297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9"/>
      <c r="BL12" s="297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9"/>
      <c r="BY12" s="297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9"/>
      <c r="CL12" s="297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9"/>
      <c r="CY12" s="297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9"/>
      <c r="DL12" s="297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9"/>
      <c r="DY12" s="297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9"/>
      <c r="EL12" s="297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9"/>
    </row>
    <row r="13" spans="1:154" s="72" customFormat="1" ht="12.75">
      <c r="A13" s="71"/>
      <c r="B13" s="289" t="s">
        <v>43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90"/>
      <c r="T13" s="291" t="s">
        <v>120</v>
      </c>
      <c r="U13" s="292"/>
      <c r="V13" s="292"/>
      <c r="W13" s="292"/>
      <c r="X13" s="292"/>
      <c r="Y13" s="292"/>
      <c r="Z13" s="292"/>
      <c r="AA13" s="293"/>
      <c r="AB13" s="291"/>
      <c r="AC13" s="292"/>
      <c r="AD13" s="292"/>
      <c r="AE13" s="292"/>
      <c r="AF13" s="292"/>
      <c r="AG13" s="292"/>
      <c r="AH13" s="292"/>
      <c r="AI13" s="292"/>
      <c r="AJ13" s="292"/>
      <c r="AK13" s="293"/>
      <c r="AL13" s="297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9"/>
      <c r="AY13" s="297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9"/>
      <c r="BL13" s="297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9"/>
      <c r="BY13" s="297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9"/>
      <c r="CL13" s="297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9"/>
      <c r="CY13" s="297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9"/>
      <c r="DL13" s="297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9"/>
      <c r="DY13" s="297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9"/>
      <c r="EL13" s="297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9"/>
    </row>
    <row r="14" spans="1:154" s="72" customFormat="1" ht="12.75">
      <c r="A14" s="71"/>
      <c r="B14" s="289" t="s">
        <v>181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90"/>
      <c r="T14" s="291" t="s">
        <v>182</v>
      </c>
      <c r="U14" s="292"/>
      <c r="V14" s="292"/>
      <c r="W14" s="292"/>
      <c r="X14" s="292"/>
      <c r="Y14" s="292"/>
      <c r="Z14" s="292"/>
      <c r="AA14" s="293"/>
      <c r="AB14" s="291"/>
      <c r="AC14" s="292"/>
      <c r="AD14" s="292"/>
      <c r="AE14" s="292"/>
      <c r="AF14" s="292"/>
      <c r="AG14" s="292"/>
      <c r="AH14" s="292"/>
      <c r="AI14" s="292"/>
      <c r="AJ14" s="292"/>
      <c r="AK14" s="293"/>
      <c r="AL14" s="297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9"/>
      <c r="AY14" s="297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9"/>
      <c r="BL14" s="297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9"/>
      <c r="BY14" s="297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9"/>
      <c r="CL14" s="297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9"/>
      <c r="CY14" s="297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9"/>
      <c r="DL14" s="297"/>
      <c r="DM14" s="298"/>
      <c r="DN14" s="298"/>
      <c r="DO14" s="298"/>
      <c r="DP14" s="298"/>
      <c r="DQ14" s="298"/>
      <c r="DR14" s="298"/>
      <c r="DS14" s="298"/>
      <c r="DT14" s="298"/>
      <c r="DU14" s="298"/>
      <c r="DV14" s="298"/>
      <c r="DW14" s="298"/>
      <c r="DX14" s="299"/>
      <c r="DY14" s="297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9"/>
      <c r="EL14" s="297"/>
      <c r="EM14" s="298"/>
      <c r="EN14" s="298"/>
      <c r="EO14" s="298"/>
      <c r="EP14" s="298"/>
      <c r="EQ14" s="298"/>
      <c r="ER14" s="298"/>
      <c r="ES14" s="298"/>
      <c r="ET14" s="298"/>
      <c r="EU14" s="298"/>
      <c r="EV14" s="298"/>
      <c r="EW14" s="298"/>
      <c r="EX14" s="299"/>
    </row>
    <row r="15" spans="1:154" s="72" customFormat="1" ht="12.75">
      <c r="A15" s="71"/>
      <c r="B15" s="289" t="s">
        <v>183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90"/>
      <c r="T15" s="291" t="s">
        <v>184</v>
      </c>
      <c r="U15" s="292"/>
      <c r="V15" s="292"/>
      <c r="W15" s="292"/>
      <c r="X15" s="292"/>
      <c r="Y15" s="292"/>
      <c r="Z15" s="292"/>
      <c r="AA15" s="293"/>
      <c r="AB15" s="291"/>
      <c r="AC15" s="292"/>
      <c r="AD15" s="292"/>
      <c r="AE15" s="292"/>
      <c r="AF15" s="292"/>
      <c r="AG15" s="292"/>
      <c r="AH15" s="292"/>
      <c r="AI15" s="292"/>
      <c r="AJ15" s="292"/>
      <c r="AK15" s="293"/>
      <c r="AL15" s="297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9"/>
      <c r="AY15" s="297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9"/>
      <c r="BL15" s="297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9"/>
      <c r="BY15" s="297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9"/>
      <c r="CL15" s="297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9"/>
      <c r="CY15" s="297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9"/>
      <c r="DL15" s="297"/>
      <c r="DM15" s="298"/>
      <c r="DN15" s="298"/>
      <c r="DO15" s="298"/>
      <c r="DP15" s="298"/>
      <c r="DQ15" s="298"/>
      <c r="DR15" s="298"/>
      <c r="DS15" s="298"/>
      <c r="DT15" s="298"/>
      <c r="DU15" s="298"/>
      <c r="DV15" s="298"/>
      <c r="DW15" s="298"/>
      <c r="DX15" s="299"/>
      <c r="DY15" s="297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9"/>
      <c r="EL15" s="297"/>
      <c r="EM15" s="298"/>
      <c r="EN15" s="298"/>
      <c r="EO15" s="298"/>
      <c r="EP15" s="298"/>
      <c r="EQ15" s="298"/>
      <c r="ER15" s="298"/>
      <c r="ES15" s="298"/>
      <c r="ET15" s="298"/>
      <c r="EU15" s="298"/>
      <c r="EV15" s="298"/>
      <c r="EW15" s="298"/>
      <c r="EX15" s="299"/>
    </row>
    <row r="16" spans="1:154" ht="54" customHeight="1">
      <c r="A16" s="71"/>
      <c r="B16" s="289" t="s">
        <v>185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90"/>
      <c r="T16" s="291" t="s">
        <v>186</v>
      </c>
      <c r="U16" s="292"/>
      <c r="V16" s="292"/>
      <c r="W16" s="292"/>
      <c r="X16" s="292"/>
      <c r="Y16" s="292"/>
      <c r="Z16" s="292"/>
      <c r="AA16" s="293"/>
      <c r="AB16" s="291"/>
      <c r="AC16" s="292"/>
      <c r="AD16" s="292"/>
      <c r="AE16" s="292"/>
      <c r="AF16" s="292"/>
      <c r="AG16" s="292"/>
      <c r="AH16" s="292"/>
      <c r="AI16" s="292"/>
      <c r="AJ16" s="292"/>
      <c r="AK16" s="293"/>
      <c r="AL16" s="297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9"/>
      <c r="AY16" s="297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9"/>
      <c r="BL16" s="297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9"/>
      <c r="BY16" s="297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9"/>
      <c r="CL16" s="297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9"/>
      <c r="CY16" s="297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8"/>
      <c r="DK16" s="299"/>
      <c r="DL16" s="297"/>
      <c r="DM16" s="298"/>
      <c r="DN16" s="298"/>
      <c r="DO16" s="298"/>
      <c r="DP16" s="298"/>
      <c r="DQ16" s="298"/>
      <c r="DR16" s="298"/>
      <c r="DS16" s="298"/>
      <c r="DT16" s="298"/>
      <c r="DU16" s="298"/>
      <c r="DV16" s="298"/>
      <c r="DW16" s="298"/>
      <c r="DX16" s="299"/>
      <c r="DY16" s="297"/>
      <c r="DZ16" s="298"/>
      <c r="EA16" s="298"/>
      <c r="EB16" s="298"/>
      <c r="EC16" s="298"/>
      <c r="ED16" s="298"/>
      <c r="EE16" s="298"/>
      <c r="EF16" s="298"/>
      <c r="EG16" s="298"/>
      <c r="EH16" s="298"/>
      <c r="EI16" s="298"/>
      <c r="EJ16" s="298"/>
      <c r="EK16" s="299"/>
      <c r="EL16" s="297"/>
      <c r="EM16" s="298"/>
      <c r="EN16" s="298"/>
      <c r="EO16" s="298"/>
      <c r="EP16" s="298"/>
      <c r="EQ16" s="298"/>
      <c r="ER16" s="298"/>
      <c r="ES16" s="298"/>
      <c r="ET16" s="298"/>
      <c r="EU16" s="298"/>
      <c r="EV16" s="298"/>
      <c r="EW16" s="298"/>
      <c r="EX16" s="299"/>
    </row>
    <row r="17" spans="1:154" ht="12.75">
      <c r="A17" s="71"/>
      <c r="B17" s="289" t="s">
        <v>43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291" t="s">
        <v>120</v>
      </c>
      <c r="U17" s="292"/>
      <c r="V17" s="292"/>
      <c r="W17" s="292"/>
      <c r="X17" s="292"/>
      <c r="Y17" s="292"/>
      <c r="Z17" s="292"/>
      <c r="AA17" s="293"/>
      <c r="AB17" s="291"/>
      <c r="AC17" s="292"/>
      <c r="AD17" s="292"/>
      <c r="AE17" s="292"/>
      <c r="AF17" s="292"/>
      <c r="AG17" s="292"/>
      <c r="AH17" s="292"/>
      <c r="AI17" s="292"/>
      <c r="AJ17" s="292"/>
      <c r="AK17" s="293"/>
      <c r="AL17" s="297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9"/>
      <c r="AY17" s="297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9"/>
      <c r="BL17" s="297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9"/>
      <c r="BY17" s="297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9"/>
      <c r="CL17" s="297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9"/>
      <c r="CY17" s="297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9"/>
      <c r="DL17" s="297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9"/>
      <c r="DY17" s="297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9"/>
      <c r="EL17" s="297"/>
      <c r="EM17" s="298"/>
      <c r="EN17" s="298"/>
      <c r="EO17" s="298"/>
      <c r="EP17" s="298"/>
      <c r="EQ17" s="298"/>
      <c r="ER17" s="298"/>
      <c r="ES17" s="298"/>
      <c r="ET17" s="298"/>
      <c r="EU17" s="298"/>
      <c r="EV17" s="298"/>
      <c r="EW17" s="298"/>
      <c r="EX17" s="299"/>
    </row>
    <row r="18" spans="1:154" s="73" customFormat="1" ht="12.75">
      <c r="A18" s="71"/>
      <c r="B18" s="289" t="s">
        <v>181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90"/>
      <c r="T18" s="291" t="s">
        <v>187</v>
      </c>
      <c r="U18" s="292"/>
      <c r="V18" s="292"/>
      <c r="W18" s="292"/>
      <c r="X18" s="292"/>
      <c r="Y18" s="292"/>
      <c r="Z18" s="292"/>
      <c r="AA18" s="293"/>
      <c r="AB18" s="291"/>
      <c r="AC18" s="292"/>
      <c r="AD18" s="292"/>
      <c r="AE18" s="292"/>
      <c r="AF18" s="292"/>
      <c r="AG18" s="292"/>
      <c r="AH18" s="292"/>
      <c r="AI18" s="292"/>
      <c r="AJ18" s="292"/>
      <c r="AK18" s="293"/>
      <c r="AL18" s="297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9"/>
      <c r="AY18" s="297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9"/>
      <c r="BL18" s="297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9"/>
      <c r="BY18" s="297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9"/>
      <c r="CL18" s="297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9"/>
      <c r="CY18" s="297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298"/>
      <c r="DK18" s="299"/>
      <c r="DL18" s="297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9"/>
      <c r="DY18" s="297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9"/>
      <c r="EL18" s="297"/>
      <c r="EM18" s="298"/>
      <c r="EN18" s="298"/>
      <c r="EO18" s="298"/>
      <c r="EP18" s="298"/>
      <c r="EQ18" s="298"/>
      <c r="ER18" s="298"/>
      <c r="ES18" s="298"/>
      <c r="ET18" s="298"/>
      <c r="EU18" s="298"/>
      <c r="EV18" s="298"/>
      <c r="EW18" s="298"/>
      <c r="EX18" s="299"/>
    </row>
    <row r="19" spans="1:154" ht="12.75">
      <c r="A19" s="71"/>
      <c r="B19" s="289" t="s">
        <v>183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90"/>
      <c r="T19" s="291" t="s">
        <v>188</v>
      </c>
      <c r="U19" s="292"/>
      <c r="V19" s="292"/>
      <c r="W19" s="292"/>
      <c r="X19" s="292"/>
      <c r="Y19" s="292"/>
      <c r="Z19" s="292"/>
      <c r="AA19" s="293"/>
      <c r="AB19" s="291"/>
      <c r="AC19" s="292"/>
      <c r="AD19" s="292"/>
      <c r="AE19" s="292"/>
      <c r="AF19" s="292"/>
      <c r="AG19" s="292"/>
      <c r="AH19" s="292"/>
      <c r="AI19" s="292"/>
      <c r="AJ19" s="292"/>
      <c r="AK19" s="293"/>
      <c r="AL19" s="297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9"/>
      <c r="AY19" s="297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9"/>
      <c r="BL19" s="297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9"/>
      <c r="BY19" s="297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9"/>
      <c r="CL19" s="297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9"/>
      <c r="CY19" s="297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9"/>
      <c r="DL19" s="297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9"/>
      <c r="DY19" s="297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9"/>
      <c r="EL19" s="297"/>
      <c r="EM19" s="298"/>
      <c r="EN19" s="298"/>
      <c r="EO19" s="298"/>
      <c r="EP19" s="298"/>
      <c r="EQ19" s="298"/>
      <c r="ER19" s="298"/>
      <c r="ES19" s="298"/>
      <c r="ET19" s="298"/>
      <c r="EU19" s="298"/>
      <c r="EV19" s="298"/>
      <c r="EW19" s="298"/>
      <c r="EX19" s="299"/>
    </row>
  </sheetData>
  <sheetProtection/>
  <mergeCells count="170">
    <mergeCell ref="BY19:CK19"/>
    <mergeCell ref="CL19:CX19"/>
    <mergeCell ref="CY19:DK19"/>
    <mergeCell ref="DL19:DX19"/>
    <mergeCell ref="DY19:EK19"/>
    <mergeCell ref="EL19:EX19"/>
    <mergeCell ref="B19:S19"/>
    <mergeCell ref="T19:AA19"/>
    <mergeCell ref="AB19:AK19"/>
    <mergeCell ref="AL19:AX19"/>
    <mergeCell ref="AY19:BK19"/>
    <mergeCell ref="BL19:BX19"/>
    <mergeCell ref="BY18:CK18"/>
    <mergeCell ref="CL18:CX18"/>
    <mergeCell ref="CY18:DK18"/>
    <mergeCell ref="DL18:DX18"/>
    <mergeCell ref="DY18:EK18"/>
    <mergeCell ref="EL18:EX18"/>
    <mergeCell ref="B18:S18"/>
    <mergeCell ref="T18:AA18"/>
    <mergeCell ref="AB18:AK18"/>
    <mergeCell ref="AL18:AX18"/>
    <mergeCell ref="AY18:BK18"/>
    <mergeCell ref="BL18:BX18"/>
    <mergeCell ref="BY17:CK17"/>
    <mergeCell ref="CL17:CX17"/>
    <mergeCell ref="CY17:DK17"/>
    <mergeCell ref="DL17:DX17"/>
    <mergeCell ref="DY17:EK17"/>
    <mergeCell ref="EL17:EX17"/>
    <mergeCell ref="B17:S17"/>
    <mergeCell ref="T17:AA17"/>
    <mergeCell ref="AB17:AK17"/>
    <mergeCell ref="AL17:AX17"/>
    <mergeCell ref="AY17:BK17"/>
    <mergeCell ref="BL17:BX17"/>
    <mergeCell ref="BY16:CK16"/>
    <mergeCell ref="CL16:CX16"/>
    <mergeCell ref="CY16:DK16"/>
    <mergeCell ref="DL16:DX16"/>
    <mergeCell ref="DY16:EK16"/>
    <mergeCell ref="EL16:EX16"/>
    <mergeCell ref="B16:S16"/>
    <mergeCell ref="T16:AA16"/>
    <mergeCell ref="AB16:AK16"/>
    <mergeCell ref="AL16:AX16"/>
    <mergeCell ref="AY16:BK16"/>
    <mergeCell ref="BL16:BX16"/>
    <mergeCell ref="BY15:CK15"/>
    <mergeCell ref="CL15:CX15"/>
    <mergeCell ref="CY15:DK15"/>
    <mergeCell ref="DL15:DX15"/>
    <mergeCell ref="DY15:EK15"/>
    <mergeCell ref="EL15:EX15"/>
    <mergeCell ref="B15:S15"/>
    <mergeCell ref="T15:AA15"/>
    <mergeCell ref="AB15:AK15"/>
    <mergeCell ref="AL15:AX15"/>
    <mergeCell ref="AY15:BK15"/>
    <mergeCell ref="BL15:BX15"/>
    <mergeCell ref="BY14:CK14"/>
    <mergeCell ref="CL14:CX14"/>
    <mergeCell ref="CY14:DK14"/>
    <mergeCell ref="DL14:DX14"/>
    <mergeCell ref="DY14:EK14"/>
    <mergeCell ref="EL14:EX14"/>
    <mergeCell ref="B14:S14"/>
    <mergeCell ref="T14:AA14"/>
    <mergeCell ref="AB14:AK14"/>
    <mergeCell ref="AL14:AX14"/>
    <mergeCell ref="AY14:BK14"/>
    <mergeCell ref="BL14:BX14"/>
    <mergeCell ref="BY13:CK13"/>
    <mergeCell ref="CL13:CX13"/>
    <mergeCell ref="CY13:DK13"/>
    <mergeCell ref="DL13:DX13"/>
    <mergeCell ref="DY13:EK13"/>
    <mergeCell ref="EL13:EX13"/>
    <mergeCell ref="B13:S13"/>
    <mergeCell ref="T13:AA13"/>
    <mergeCell ref="AB13:AK13"/>
    <mergeCell ref="AL13:AX13"/>
    <mergeCell ref="AY13:BK13"/>
    <mergeCell ref="BL13:BX13"/>
    <mergeCell ref="BY12:CK12"/>
    <mergeCell ref="CL12:CX12"/>
    <mergeCell ref="CY12:DK12"/>
    <mergeCell ref="DL12:DX12"/>
    <mergeCell ref="DY12:EK12"/>
    <mergeCell ref="EL12:EX12"/>
    <mergeCell ref="B12:S12"/>
    <mergeCell ref="T12:AA12"/>
    <mergeCell ref="AB12:AK12"/>
    <mergeCell ref="AL12:AX12"/>
    <mergeCell ref="AY12:BK12"/>
    <mergeCell ref="BL12:BX12"/>
    <mergeCell ref="BY11:CK11"/>
    <mergeCell ref="CL11:CX11"/>
    <mergeCell ref="CY11:DK11"/>
    <mergeCell ref="DL11:DX11"/>
    <mergeCell ref="DY11:EK11"/>
    <mergeCell ref="EL11:EX11"/>
    <mergeCell ref="B11:S11"/>
    <mergeCell ref="T11:AA11"/>
    <mergeCell ref="AB11:AK11"/>
    <mergeCell ref="AL11:AX11"/>
    <mergeCell ref="AY11:BK11"/>
    <mergeCell ref="BL11:BX11"/>
    <mergeCell ref="BY10:CK10"/>
    <mergeCell ref="CL10:CX10"/>
    <mergeCell ref="CY10:DK10"/>
    <mergeCell ref="DL10:DX10"/>
    <mergeCell ref="DY10:EK10"/>
    <mergeCell ref="EL10:EX10"/>
    <mergeCell ref="A10:S10"/>
    <mergeCell ref="T10:AA10"/>
    <mergeCell ref="AB10:AK10"/>
    <mergeCell ref="AL10:AX10"/>
    <mergeCell ref="AY10:BK10"/>
    <mergeCell ref="BL10:BX10"/>
    <mergeCell ref="EV8:EX8"/>
    <mergeCell ref="AL9:AX9"/>
    <mergeCell ref="AY9:BK9"/>
    <mergeCell ref="BL9:BX9"/>
    <mergeCell ref="BY9:CK9"/>
    <mergeCell ref="CL9:CX9"/>
    <mergeCell ref="CY9:DK9"/>
    <mergeCell ref="DL9:DX9"/>
    <mergeCell ref="DY9:EK9"/>
    <mergeCell ref="EL9:EX9"/>
    <mergeCell ref="DV8:DX8"/>
    <mergeCell ref="DY8:EE8"/>
    <mergeCell ref="EF8:EH8"/>
    <mergeCell ref="EI8:EK8"/>
    <mergeCell ref="EL8:ER8"/>
    <mergeCell ref="ES8:EU8"/>
    <mergeCell ref="CV8:CX8"/>
    <mergeCell ref="CY8:DE8"/>
    <mergeCell ref="DF8:DH8"/>
    <mergeCell ref="DI8:DK8"/>
    <mergeCell ref="DL8:DR8"/>
    <mergeCell ref="DS8:DU8"/>
    <mergeCell ref="BV8:BX8"/>
    <mergeCell ref="BY8:CE8"/>
    <mergeCell ref="CF8:CH8"/>
    <mergeCell ref="CI8:CK8"/>
    <mergeCell ref="CL8:CR8"/>
    <mergeCell ref="CS8:CU8"/>
    <mergeCell ref="AV8:AX8"/>
    <mergeCell ref="AY8:BE8"/>
    <mergeCell ref="BF8:BH8"/>
    <mergeCell ref="BI8:BK8"/>
    <mergeCell ref="BL8:BR8"/>
    <mergeCell ref="BS8:BU8"/>
    <mergeCell ref="A5:S9"/>
    <mergeCell ref="T5:AA9"/>
    <mergeCell ref="AB5:AK9"/>
    <mergeCell ref="AL5:EX5"/>
    <mergeCell ref="AL6:BX7"/>
    <mergeCell ref="BY6:EX6"/>
    <mergeCell ref="BY7:DK7"/>
    <mergeCell ref="DL7:EX7"/>
    <mergeCell ref="AL8:AR8"/>
    <mergeCell ref="AS8:AU8"/>
    <mergeCell ref="A2:EX2"/>
    <mergeCell ref="BD3:BH3"/>
    <mergeCell ref="BI3:CI3"/>
    <mergeCell ref="CJ3:CM3"/>
    <mergeCell ref="CN3:CQ3"/>
    <mergeCell ref="CR3:CU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X34"/>
  <sheetViews>
    <sheetView zoomScalePageLayoutView="0" workbookViewId="0" topLeftCell="A1">
      <selection activeCell="BQ15" sqref="BQ15:CU15"/>
    </sheetView>
  </sheetViews>
  <sheetFormatPr defaultColWidth="0.875" defaultRowHeight="12.75"/>
  <cols>
    <col min="1" max="16384" width="0.875" style="40" customWidth="1"/>
  </cols>
  <sheetData>
    <row r="1" ht="3" customHeight="1"/>
    <row r="2" spans="1:154" ht="15">
      <c r="A2" s="305" t="s">
        <v>204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</row>
    <row r="3" spans="51:99" ht="14.25" customHeight="1">
      <c r="AY3" s="42"/>
      <c r="AZ3" s="42"/>
      <c r="BA3" s="42"/>
      <c r="BB3" s="42"/>
      <c r="BD3" s="306" t="s">
        <v>13</v>
      </c>
      <c r="BE3" s="306"/>
      <c r="BF3" s="306"/>
      <c r="BG3" s="306"/>
      <c r="BH3" s="306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8">
        <v>20</v>
      </c>
      <c r="CK3" s="308"/>
      <c r="CL3" s="308"/>
      <c r="CM3" s="308"/>
      <c r="CN3" s="309"/>
      <c r="CO3" s="309"/>
      <c r="CP3" s="309"/>
      <c r="CQ3" s="309"/>
      <c r="CR3" s="310" t="s">
        <v>11</v>
      </c>
      <c r="CS3" s="310"/>
      <c r="CT3" s="310"/>
      <c r="CU3" s="310"/>
    </row>
    <row r="4" spans="1:154" s="44" customFormat="1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I4" s="300" t="s">
        <v>189</v>
      </c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V4" s="43"/>
      <c r="CW4" s="43"/>
      <c r="CX4" s="43"/>
      <c r="CY4" s="43"/>
      <c r="CZ4" s="45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</row>
    <row r="5" ht="6" customHeight="1"/>
    <row r="6" spans="1:100" s="46" customFormat="1" ht="42" customHeight="1">
      <c r="A6" s="301" t="s">
        <v>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/>
      <c r="AL6" s="304" t="s">
        <v>168</v>
      </c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 t="s">
        <v>190</v>
      </c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</row>
    <row r="7" spans="1:100" s="47" customFormat="1" ht="13.5" customHeight="1">
      <c r="A7" s="311">
        <v>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3"/>
      <c r="AL7" s="314">
        <v>2</v>
      </c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>
        <v>3</v>
      </c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</row>
    <row r="8" spans="1:100" s="49" customFormat="1" ht="13.5" customHeight="1">
      <c r="A8" s="48"/>
      <c r="B8" s="315" t="s">
        <v>164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6"/>
      <c r="AL8" s="317" t="s">
        <v>191</v>
      </c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</row>
    <row r="9" spans="1:100" s="49" customFormat="1" ht="13.5" customHeight="1">
      <c r="A9" s="48"/>
      <c r="B9" s="315" t="s">
        <v>165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6"/>
      <c r="AL9" s="317" t="s">
        <v>192</v>
      </c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</row>
    <row r="10" spans="1:100" s="49" customFormat="1" ht="13.5" customHeight="1">
      <c r="A10" s="48"/>
      <c r="B10" s="315" t="s">
        <v>193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6"/>
      <c r="AL10" s="317" t="s">
        <v>194</v>
      </c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</row>
    <row r="11" spans="1:100" s="49" customFormat="1" ht="13.5" customHeight="1">
      <c r="A11" s="48"/>
      <c r="B11" s="315" t="s">
        <v>195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6"/>
      <c r="AL11" s="317" t="s">
        <v>196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</row>
    <row r="12" ht="9" customHeight="1"/>
    <row r="13" spans="1:154" ht="14.25" customHeight="1">
      <c r="A13" s="305" t="s">
        <v>205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</row>
    <row r="14" ht="9" customHeight="1"/>
    <row r="15" spans="1:131" s="46" customFormat="1" ht="42" customHeight="1">
      <c r="A15" s="301" t="s">
        <v>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3"/>
      <c r="BQ15" s="304" t="s">
        <v>168</v>
      </c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 t="s">
        <v>190</v>
      </c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</row>
    <row r="16" spans="1:131" s="47" customFormat="1" ht="12.75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3"/>
      <c r="BQ16" s="314">
        <v>2</v>
      </c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>
        <v>3</v>
      </c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</row>
    <row r="17" spans="1:131" s="49" customFormat="1" ht="13.5" customHeight="1">
      <c r="A17" s="48"/>
      <c r="B17" s="315" t="s">
        <v>197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6"/>
      <c r="BQ17" s="317" t="s">
        <v>191</v>
      </c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</row>
    <row r="18" spans="1:131" s="49" customFormat="1" ht="42" customHeight="1">
      <c r="A18" s="48"/>
      <c r="B18" s="319" t="s">
        <v>198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20"/>
      <c r="BQ18" s="317" t="s">
        <v>192</v>
      </c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</row>
    <row r="19" spans="1:131" s="49" customFormat="1" ht="13.5" customHeight="1">
      <c r="A19" s="48"/>
      <c r="B19" s="319" t="s">
        <v>199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20"/>
      <c r="BQ19" s="317" t="s">
        <v>194</v>
      </c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</row>
    <row r="20" ht="12" customHeight="1"/>
    <row r="21" spans="1:48" ht="13.5" customHeight="1">
      <c r="A21" s="50" t="s">
        <v>206</v>
      </c>
      <c r="B21" s="50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98" ht="13.5" customHeight="1">
      <c r="A22" s="50" t="s">
        <v>200</v>
      </c>
      <c r="B22" s="50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79" t="s">
        <v>242</v>
      </c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</row>
    <row r="23" spans="1:98" s="43" customFormat="1" ht="20.25" customHeight="1">
      <c r="A23" s="44"/>
      <c r="B23" s="44"/>
      <c r="AW23" s="322" t="s">
        <v>8</v>
      </c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00" t="s">
        <v>9</v>
      </c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</row>
    <row r="24" spans="1:98" ht="1.5" customHeight="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</row>
    <row r="25" spans="1:98" ht="13.5" customHeight="1" hidden="1">
      <c r="A25" s="50" t="s">
        <v>207</v>
      </c>
      <c r="B25" s="50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</row>
    <row r="26" spans="1:98" s="43" customFormat="1" ht="12">
      <c r="A26" s="44"/>
      <c r="B26" s="44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</row>
    <row r="27" spans="1:48" ht="13.5" customHeight="1">
      <c r="A27" s="50" t="s">
        <v>208</v>
      </c>
      <c r="B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98" ht="13.5" customHeight="1">
      <c r="A28" s="50" t="s">
        <v>201</v>
      </c>
      <c r="B28" s="50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79" t="s">
        <v>234</v>
      </c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</row>
    <row r="29" spans="1:98" s="43" customFormat="1" ht="12">
      <c r="A29" s="44"/>
      <c r="B29" s="44"/>
      <c r="AW29" s="300" t="s">
        <v>8</v>
      </c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 t="s">
        <v>9</v>
      </c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</row>
    <row r="30" spans="1:98" ht="13.5" customHeight="1">
      <c r="A30" s="50" t="s">
        <v>202</v>
      </c>
      <c r="B30" s="50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79" t="s">
        <v>235</v>
      </c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</row>
    <row r="31" spans="1:98" s="43" customFormat="1" ht="12">
      <c r="A31" s="44"/>
      <c r="B31" s="44"/>
      <c r="AW31" s="300" t="s">
        <v>8</v>
      </c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 t="s">
        <v>9</v>
      </c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</row>
    <row r="32" spans="1:35" s="54" customFormat="1" ht="12.75">
      <c r="A32" s="53" t="s">
        <v>203</v>
      </c>
      <c r="B32" s="53"/>
      <c r="J32" s="324" t="s">
        <v>226</v>
      </c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</row>
    <row r="33" spans="1:42" s="54" customFormat="1" ht="9" customHeight="1">
      <c r="A33" s="53"/>
      <c r="B33" s="53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N33" s="55"/>
      <c r="AO33" s="55"/>
      <c r="AP33" s="55"/>
    </row>
    <row r="34" spans="1:35" s="54" customFormat="1" ht="12.75">
      <c r="A34" s="325" t="s">
        <v>10</v>
      </c>
      <c r="B34" s="325"/>
      <c r="C34" s="326"/>
      <c r="D34" s="326"/>
      <c r="E34" s="326"/>
      <c r="F34" s="326"/>
      <c r="G34" s="327" t="s">
        <v>10</v>
      </c>
      <c r="H34" s="327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8">
        <v>20</v>
      </c>
      <c r="Z34" s="328"/>
      <c r="AA34" s="328"/>
      <c r="AB34" s="328"/>
      <c r="AC34" s="329"/>
      <c r="AD34" s="329"/>
      <c r="AE34" s="329"/>
      <c r="AF34" s="329"/>
      <c r="AG34" s="330" t="s">
        <v>11</v>
      </c>
      <c r="AH34" s="330"/>
      <c r="AI34" s="330"/>
    </row>
    <row r="35" ht="3" customHeight="1"/>
  </sheetData>
  <sheetProtection/>
  <mergeCells count="65">
    <mergeCell ref="J32:AI32"/>
    <mergeCell ref="A34:B34"/>
    <mergeCell ref="C34:F34"/>
    <mergeCell ref="G34:H34"/>
    <mergeCell ref="I34:X34"/>
    <mergeCell ref="Y34:AB34"/>
    <mergeCell ref="AC34:AF34"/>
    <mergeCell ref="AG34:AI34"/>
    <mergeCell ref="AW31:BN31"/>
    <mergeCell ref="BO31:CT31"/>
    <mergeCell ref="AW26:BN26"/>
    <mergeCell ref="BO26:CT26"/>
    <mergeCell ref="AW28:BN28"/>
    <mergeCell ref="BO28:CT28"/>
    <mergeCell ref="AW29:BN29"/>
    <mergeCell ref="AW22:BN22"/>
    <mergeCell ref="BO22:CT22"/>
    <mergeCell ref="AW23:BN23"/>
    <mergeCell ref="BO23:CT23"/>
    <mergeCell ref="BO29:CT29"/>
    <mergeCell ref="AW30:BN30"/>
    <mergeCell ref="BO30:CT30"/>
    <mergeCell ref="A24:AW24"/>
    <mergeCell ref="BO25:CT25"/>
    <mergeCell ref="B18:BP18"/>
    <mergeCell ref="BQ18:CU18"/>
    <mergeCell ref="CV18:EA18"/>
    <mergeCell ref="B19:BP19"/>
    <mergeCell ref="BQ19:CU19"/>
    <mergeCell ref="CV19:EA19"/>
    <mergeCell ref="A16:BP16"/>
    <mergeCell ref="BQ16:CU16"/>
    <mergeCell ref="CV16:EA16"/>
    <mergeCell ref="B17:BP17"/>
    <mergeCell ref="BQ17:CU17"/>
    <mergeCell ref="CV17:EA17"/>
    <mergeCell ref="B11:AK11"/>
    <mergeCell ref="AL11:BP11"/>
    <mergeCell ref="BQ11:CV11"/>
    <mergeCell ref="A13:EA13"/>
    <mergeCell ref="A15:BP15"/>
    <mergeCell ref="BQ15:CU15"/>
    <mergeCell ref="CV15:EA15"/>
    <mergeCell ref="B9:AK9"/>
    <mergeCell ref="AL9:BP9"/>
    <mergeCell ref="BQ9:CV9"/>
    <mergeCell ref="B10:AK10"/>
    <mergeCell ref="AL10:BP10"/>
    <mergeCell ref="BQ10:CV10"/>
    <mergeCell ref="A7:AK7"/>
    <mergeCell ref="AL7:BP7"/>
    <mergeCell ref="BQ7:CV7"/>
    <mergeCell ref="B8:AK8"/>
    <mergeCell ref="AL8:BP8"/>
    <mergeCell ref="BQ8:CV8"/>
    <mergeCell ref="BI4:CI4"/>
    <mergeCell ref="A6:AK6"/>
    <mergeCell ref="AL6:BP6"/>
    <mergeCell ref="A2:EX2"/>
    <mergeCell ref="BD3:BH3"/>
    <mergeCell ref="BI3:CI3"/>
    <mergeCell ref="CJ3:CM3"/>
    <mergeCell ref="CN3:CQ3"/>
    <mergeCell ref="CR3:CU3"/>
    <mergeCell ref="BQ6:CV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</cp:lastModifiedBy>
  <cp:lastPrinted>2019-01-09T06:37:02Z</cp:lastPrinted>
  <dcterms:created xsi:type="dcterms:W3CDTF">2010-11-26T07:12:57Z</dcterms:created>
  <dcterms:modified xsi:type="dcterms:W3CDTF">2019-11-20T09:37:07Z</dcterms:modified>
  <cp:category/>
  <cp:version/>
  <cp:contentType/>
  <cp:contentStatus/>
</cp:coreProperties>
</file>