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23" sheetId="1" r:id="rId1"/>
    <sheet name="2024-2025" sheetId="2" r:id="rId2"/>
    <sheet name="2023-2025" sheetId="3" r:id="rId3"/>
    <sheet name="Лист1" sheetId="4" r:id="rId4"/>
  </sheets>
  <definedNames>
    <definedName name="_xlnm.Print_Titles" localSheetId="0">'2023'!$4:$4</definedName>
    <definedName name="_xlnm.Print_Titles" localSheetId="2">'2023-2025'!$5:$5</definedName>
    <definedName name="_xlnm.Print_Titles" localSheetId="1">'2024-2025'!$5:$5</definedName>
  </definedNames>
  <calcPr fullCalcOnLoad="1"/>
</workbook>
</file>

<file path=xl/sharedStrings.xml><?xml version="1.0" encoding="utf-8"?>
<sst xmlns="http://schemas.openxmlformats.org/spreadsheetml/2006/main" count="50" uniqueCount="29">
  <si>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</si>
  <si>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</si>
  <si>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</si>
  <si>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</si>
  <si>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</si>
  <si>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</si>
  <si>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</si>
  <si>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</si>
  <si>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</si>
  <si>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</si>
  <si>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</si>
  <si>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</si>
  <si>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</si>
  <si>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Иные межбюджетные трансферты на 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</si>
  <si>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Прочие субсидии бюджетам сельских поселений, в том числе: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</si>
  <si>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мероприятий по устройству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2022– 2025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</si>
  <si>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 (за счет средств бюджета автономного округа) 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</si>
  <si>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(за счет средств федерального бюджета)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</si>
  <si>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2022-2025 годы"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</si>
  <si>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</si>
  <si>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 на 2022 – 2025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</si>
  <si>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"Развитие агропромышленного комплекса Ханты-Мансийского района на 2022 – 2024 годы". Организация мероприятий при осуществлении деятельности по обращению с животными без владельцев.</t>
  </si>
  <si>
    <t>Иные межбюджетные трансферты на реализацию проектов "Обустройство детской площадки по ул. Киевская 11А в п.Горноправдинск"</t>
  </si>
  <si>
    <t>Иные межбюджетные трансферты на финансирование наказов избирателей депутатам Думы Ханты-Мансийского автономного округа-Югры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</si>
  <si>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"Безопасность жизнедеятельности в Ханты-Мансийском района на 2022-2025 годы"</t>
  </si>
  <si>
    <t xml:space="preserve">Иные межбюджетные трансферты передаваемые по соглашениям за счет средств  ПТЭК 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</si>
  <si>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2023 год (с изменениями на 21.06.2023)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</si>
  <si>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2024-2025 год (с изменениями на 21.06.2023)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</si>
  <si>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2023- 2025 годы (с изменениями на 21.06.2023)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</si>
</sst>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3" fillId="0" borderId="0" xfId="0" applyFont="1" applyAlignment="1">
      <alignment wrapText="1"/>
    </xf>
    <xf numFmtId="178" fontId="4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vertical="center"/>
    </xf>
    <xf numFmtId="178" fontId="6" fillId="32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178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69.00390625" style="3" customWidth="1"/>
    <col min="2" max="2" width="15.7539062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51" t="s">
        <v>26</v>
      </c>
      <c r="B2" s="51"/>
      <c r="C2" s="51"/>
      <c r="D2" s="51"/>
      <c r="E2" s="51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7" t="s">
        <v>10</v>
      </c>
      <c r="B5" s="28">
        <f>C5+D5+E5</f>
        <v>70722</v>
      </c>
      <c r="C5" s="29"/>
      <c r="D5" s="30"/>
      <c r="E5" s="28">
        <v>70722</v>
      </c>
    </row>
    <row r="6" spans="1:5" ht="15.75">
      <c r="A6" s="31" t="s">
        <v>5</v>
      </c>
      <c r="B6" s="28">
        <f>C6+D6+E6</f>
        <v>70722</v>
      </c>
      <c r="C6" s="29"/>
      <c r="D6" s="32"/>
      <c r="E6" s="28">
        <f>E5</f>
        <v>70722</v>
      </c>
    </row>
    <row r="7" spans="1:5" ht="15.75">
      <c r="A7" s="48" t="s">
        <v>12</v>
      </c>
      <c r="B7" s="49"/>
      <c r="C7" s="49"/>
      <c r="D7" s="49"/>
      <c r="E7" s="50"/>
    </row>
    <row r="8" spans="1:5" ht="49.5" customHeight="1">
      <c r="A8" s="27" t="s">
        <v>11</v>
      </c>
      <c r="B8" s="28">
        <f>C8+D8+E8</f>
        <v>594.7</v>
      </c>
      <c r="C8" s="28">
        <v>594.7</v>
      </c>
      <c r="D8" s="33"/>
      <c r="E8" s="33"/>
    </row>
    <row r="9" spans="1:5" ht="136.5" customHeight="1">
      <c r="A9" s="43" t="s">
        <v>18</v>
      </c>
      <c r="B9" s="28">
        <f>C9+D9+E9</f>
        <v>183.9</v>
      </c>
      <c r="C9" s="28">
        <v>117.9</v>
      </c>
      <c r="D9" s="33">
        <v>66</v>
      </c>
      <c r="E9" s="33"/>
    </row>
    <row r="10" spans="1:5" ht="69" customHeight="1">
      <c r="A10" s="44" t="s">
        <v>20</v>
      </c>
      <c r="B10" s="28">
        <f>C10+D10+E10</f>
        <v>46.2</v>
      </c>
      <c r="C10" s="28"/>
      <c r="D10" s="33">
        <v>46.2</v>
      </c>
      <c r="E10" s="33"/>
    </row>
    <row r="11" spans="1:5" ht="15.75">
      <c r="A11" s="31" t="s">
        <v>5</v>
      </c>
      <c r="B11" s="28">
        <f>SUM(B8:B10)</f>
        <v>824.8000000000001</v>
      </c>
      <c r="C11" s="28">
        <f>SUM(C8:C9)</f>
        <v>712.6</v>
      </c>
      <c r="D11" s="28">
        <f>SUM(D8:D10)</f>
        <v>112.2</v>
      </c>
      <c r="E11" s="28">
        <f>SUM(E8:E9)</f>
        <v>0</v>
      </c>
    </row>
    <row r="12" spans="1:5" ht="15.75">
      <c r="A12" s="48" t="s">
        <v>7</v>
      </c>
      <c r="B12" s="49"/>
      <c r="C12" s="49"/>
      <c r="D12" s="49"/>
      <c r="E12" s="50"/>
    </row>
    <row r="13" spans="1:5" ht="78.75">
      <c r="A13" s="27" t="s">
        <v>19</v>
      </c>
      <c r="B13" s="32">
        <f>C13+D13+E13</f>
        <v>2720.8</v>
      </c>
      <c r="C13" s="29">
        <v>1061.7</v>
      </c>
      <c r="D13" s="32">
        <v>1659.1</v>
      </c>
      <c r="E13" s="34"/>
    </row>
    <row r="14" spans="1:5" ht="63">
      <c r="A14" s="35" t="s">
        <v>13</v>
      </c>
      <c r="B14" s="32">
        <f>C14+D14+E14</f>
        <v>11679.599999999999</v>
      </c>
      <c r="C14" s="29"/>
      <c r="D14" s="32">
        <f>9342.9+2336.7</f>
        <v>11679.599999999999</v>
      </c>
      <c r="E14" s="34">
        <v>0</v>
      </c>
    </row>
    <row r="15" spans="1:5" ht="47.25">
      <c r="A15" s="25" t="s">
        <v>22</v>
      </c>
      <c r="B15" s="32">
        <f>C15+D15+E15</f>
        <v>1167</v>
      </c>
      <c r="C15" s="29">
        <v>0</v>
      </c>
      <c r="D15" s="32"/>
      <c r="E15" s="34">
        <f>1077+90</f>
        <v>1167</v>
      </c>
    </row>
    <row r="16" spans="1:5" ht="47.25">
      <c r="A16" s="27" t="s">
        <v>23</v>
      </c>
      <c r="B16" s="32">
        <f>C16+D16+E16</f>
        <v>100</v>
      </c>
      <c r="C16" s="29"/>
      <c r="D16" s="32">
        <v>100</v>
      </c>
      <c r="E16" s="34"/>
    </row>
    <row r="17" spans="1:5" ht="31.5">
      <c r="A17" s="27" t="s">
        <v>25</v>
      </c>
      <c r="B17" s="32">
        <f>E17</f>
        <v>685</v>
      </c>
      <c r="C17" s="29"/>
      <c r="D17" s="32"/>
      <c r="E17" s="34">
        <v>685</v>
      </c>
    </row>
    <row r="18" spans="1:5" ht="15.75">
      <c r="A18" s="31" t="s">
        <v>5</v>
      </c>
      <c r="B18" s="32">
        <f>B13+B14+B15+B16+B17</f>
        <v>16352.399999999998</v>
      </c>
      <c r="C18" s="32">
        <f>C13+C14+C15+C16</f>
        <v>1061.7</v>
      </c>
      <c r="D18" s="32">
        <f>D13+D14+D15+D16</f>
        <v>13438.699999999999</v>
      </c>
      <c r="E18" s="32">
        <f>E13+E14+E15+E16+E17</f>
        <v>1852</v>
      </c>
    </row>
    <row r="19" spans="1:5" ht="49.5" customHeight="1">
      <c r="A19" s="45" t="s">
        <v>14</v>
      </c>
      <c r="B19" s="46"/>
      <c r="C19" s="46"/>
      <c r="D19" s="46"/>
      <c r="E19" s="47"/>
    </row>
    <row r="20" spans="1:5" ht="126">
      <c r="A20" s="41" t="s">
        <v>21</v>
      </c>
      <c r="B20" s="42">
        <f>C20+D20+E20</f>
        <v>798</v>
      </c>
      <c r="C20" s="41"/>
      <c r="D20" s="41"/>
      <c r="E20" s="42">
        <v>798</v>
      </c>
    </row>
    <row r="21" spans="1:5" ht="110.25">
      <c r="A21" s="27" t="s">
        <v>15</v>
      </c>
      <c r="B21" s="36">
        <f>C21+D21+E21</f>
        <v>200</v>
      </c>
      <c r="C21" s="37"/>
      <c r="D21" s="36"/>
      <c r="E21" s="38">
        <v>200</v>
      </c>
    </row>
    <row r="22" spans="1:5" ht="99.75" customHeight="1">
      <c r="A22" s="27" t="s">
        <v>24</v>
      </c>
      <c r="B22" s="36">
        <f>E22</f>
        <v>964.5</v>
      </c>
      <c r="C22" s="37"/>
      <c r="D22" s="36"/>
      <c r="E22" s="38">
        <v>964.5</v>
      </c>
    </row>
    <row r="23" spans="1:5" ht="18.75">
      <c r="A23" s="19" t="s">
        <v>5</v>
      </c>
      <c r="B23" s="26">
        <f>SUM(B20:B22)</f>
        <v>1962.5</v>
      </c>
      <c r="C23" s="26">
        <f>SUM(C20:C21)</f>
        <v>0</v>
      </c>
      <c r="D23" s="26">
        <f>SUM(D20:D21)</f>
        <v>0</v>
      </c>
      <c r="E23" s="26">
        <f>SUM(E20:E22)</f>
        <v>1962.5</v>
      </c>
    </row>
    <row r="24" spans="1:5" ht="18.75">
      <c r="A24" s="18" t="s">
        <v>2</v>
      </c>
      <c r="B24" s="26">
        <f>B6+B11+B18+B23</f>
        <v>89861.7</v>
      </c>
      <c r="C24" s="26">
        <f>C6+C11+C18+C23</f>
        <v>1774.3000000000002</v>
      </c>
      <c r="D24" s="26">
        <f>D6+D11+D18+D23</f>
        <v>13550.9</v>
      </c>
      <c r="E24" s="26">
        <f>E6+E11+E18+E23</f>
        <v>74536.5</v>
      </c>
    </row>
    <row r="25" spans="1:5" ht="12.75">
      <c r="A25" s="21"/>
      <c r="B25" s="1"/>
      <c r="C25" s="1"/>
      <c r="D25" s="1"/>
      <c r="E25" s="1"/>
    </row>
    <row r="26" ht="18.75">
      <c r="A26" s="4"/>
    </row>
  </sheetData>
  <sheetProtection/>
  <mergeCells count="4">
    <mergeCell ref="A19:E19"/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51" t="s">
        <v>27</v>
      </c>
      <c r="B3" s="51"/>
      <c r="C3" s="51"/>
    </row>
    <row r="4" spans="1:3" ht="18.75">
      <c r="A4" s="4"/>
      <c r="B4" s="8"/>
      <c r="C4" s="15" t="s">
        <v>0</v>
      </c>
    </row>
    <row r="5" spans="1:3" ht="21" customHeight="1">
      <c r="A5" s="5" t="s">
        <v>1</v>
      </c>
      <c r="B5" s="9">
        <v>2024</v>
      </c>
      <c r="C5" s="5">
        <v>2025</v>
      </c>
    </row>
    <row r="6" spans="1:3" ht="38.25" customHeight="1">
      <c r="A6" s="18" t="s">
        <v>10</v>
      </c>
      <c r="B6" s="12">
        <v>69269.7</v>
      </c>
      <c r="C6" s="12">
        <v>73311.8</v>
      </c>
    </row>
    <row r="7" spans="1:3" ht="18.75">
      <c r="A7" s="19" t="s">
        <v>5</v>
      </c>
      <c r="B7" s="12">
        <f>B6</f>
        <v>69269.7</v>
      </c>
      <c r="C7" s="12">
        <f>C6</f>
        <v>73311.8</v>
      </c>
    </row>
    <row r="8" spans="1:3" ht="16.5">
      <c r="A8" s="52" t="s">
        <v>12</v>
      </c>
      <c r="B8" s="53"/>
      <c r="C8" s="54"/>
    </row>
    <row r="9" spans="1:3" ht="33.75" customHeight="1">
      <c r="A9" s="18" t="s">
        <v>11</v>
      </c>
      <c r="B9" s="12">
        <v>622.5</v>
      </c>
      <c r="C9" s="12">
        <v>645.1</v>
      </c>
    </row>
    <row r="10" spans="1:3" ht="104.25" customHeight="1">
      <c r="A10" s="25" t="s">
        <v>18</v>
      </c>
      <c r="B10" s="12">
        <f>117.9+66</f>
        <v>183.9</v>
      </c>
      <c r="C10" s="12">
        <f>117.9+66</f>
        <v>183.9</v>
      </c>
    </row>
    <row r="11" spans="1:3" ht="18.75">
      <c r="A11" s="19" t="s">
        <v>5</v>
      </c>
      <c r="B11" s="12">
        <f>SUM(B9:B10)</f>
        <v>806.4</v>
      </c>
      <c r="C11" s="12">
        <f>SUM(C9:C10)</f>
        <v>829</v>
      </c>
    </row>
    <row r="12" spans="1:3" ht="16.5">
      <c r="A12" s="52" t="s">
        <v>7</v>
      </c>
      <c r="B12" s="53"/>
      <c r="C12" s="54"/>
    </row>
    <row r="13" spans="1:3" ht="63">
      <c r="A13" s="25" t="s">
        <v>17</v>
      </c>
      <c r="B13" s="23">
        <v>1174.8</v>
      </c>
      <c r="C13" s="24">
        <v>0</v>
      </c>
    </row>
    <row r="14" spans="1:3" ht="66">
      <c r="A14" s="22" t="s">
        <v>16</v>
      </c>
      <c r="B14" s="23">
        <v>1837.5</v>
      </c>
      <c r="C14" s="24">
        <v>1848.1</v>
      </c>
    </row>
    <row r="15" spans="1:6" ht="23.25" customHeight="1">
      <c r="A15" s="19" t="s">
        <v>5</v>
      </c>
      <c r="B15" s="11">
        <f>B13+B14</f>
        <v>3012.3</v>
      </c>
      <c r="C15" s="11">
        <f>C13+C14</f>
        <v>1848.1</v>
      </c>
      <c r="D15" s="39"/>
      <c r="E15" s="39"/>
      <c r="F15" s="39"/>
    </row>
    <row r="16" spans="1:6" ht="30" customHeight="1">
      <c r="A16" s="45" t="s">
        <v>14</v>
      </c>
      <c r="B16" s="46"/>
      <c r="C16" s="47"/>
      <c r="D16" s="40"/>
      <c r="E16" s="40"/>
      <c r="F16" s="39"/>
    </row>
    <row r="17" spans="1:6" ht="79.5" customHeight="1">
      <c r="A17" s="27" t="s">
        <v>15</v>
      </c>
      <c r="B17" s="11">
        <v>200</v>
      </c>
      <c r="C17" s="11">
        <v>200</v>
      </c>
      <c r="D17" s="39"/>
      <c r="E17" s="39"/>
      <c r="F17" s="39"/>
    </row>
    <row r="18" spans="1:3" ht="53.25" customHeight="1" hidden="1">
      <c r="A18" s="20" t="s">
        <v>9</v>
      </c>
      <c r="B18" s="11"/>
      <c r="C18" s="13"/>
    </row>
    <row r="19" spans="1:3" ht="18.75">
      <c r="A19" s="19" t="s">
        <v>5</v>
      </c>
      <c r="B19" s="11">
        <f>SUM(B17)</f>
        <v>200</v>
      </c>
      <c r="C19" s="11">
        <f>SUM(C17)</f>
        <v>200</v>
      </c>
    </row>
    <row r="20" spans="1:3" ht="18.75">
      <c r="A20" s="18" t="s">
        <v>2</v>
      </c>
      <c r="B20" s="11">
        <f>B7+B11+B15+B19</f>
        <v>73288.4</v>
      </c>
      <c r="C20" s="11">
        <f>C7+C11+C15+C19</f>
        <v>76188.90000000001</v>
      </c>
    </row>
    <row r="21" spans="1:3" ht="12.75">
      <c r="A21" s="21"/>
      <c r="B21" s="1"/>
      <c r="C21" s="1"/>
    </row>
    <row r="22" ht="18.75">
      <c r="A22" s="4"/>
    </row>
  </sheetData>
  <sheetProtection/>
  <mergeCells count="4">
    <mergeCell ref="A16:C16"/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51" t="s">
        <v>28</v>
      </c>
      <c r="B3" s="51"/>
      <c r="C3" s="51"/>
      <c r="D3" s="51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2023</v>
      </c>
      <c r="C5" s="5">
        <v>2024</v>
      </c>
      <c r="D5" s="5">
        <v>2025</v>
      </c>
    </row>
    <row r="6" spans="1:4" ht="54" customHeight="1">
      <c r="A6" s="10" t="s">
        <v>8</v>
      </c>
      <c r="B6" s="17">
        <f>49.1+2561.2+681</f>
        <v>3291.2999999999997</v>
      </c>
      <c r="C6" s="13">
        <v>0</v>
      </c>
      <c r="D6" s="13">
        <v>0</v>
      </c>
    </row>
    <row r="7" spans="1:4" ht="18.75">
      <c r="A7" s="6" t="s">
        <v>5</v>
      </c>
      <c r="B7" s="17">
        <f>SUM(B6:B6)</f>
        <v>3291.2999999999997</v>
      </c>
      <c r="C7" s="14">
        <f>SUM(C6:C6)</f>
        <v>0</v>
      </c>
      <c r="D7" s="14">
        <f>SUM(D6:D6)</f>
        <v>0</v>
      </c>
    </row>
    <row r="8" spans="1:4" ht="18.75" customHeight="1">
      <c r="A8" s="16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2023-09-07T10:44:54Z</dcterms:modified>
  <cp:category/>
  <cp:version/>
  <cp:contentType/>
  <cp:contentStatus/>
</cp:coreProperties>
</file>