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22" sheetId="1" r:id="rId1"/>
    <sheet name="2023-2024" sheetId="2" r:id="rId2"/>
    <sheet name="2022-2024" sheetId="3" r:id="rId3"/>
    <sheet name="Лист1" sheetId="4" r:id="rId4"/>
  </sheets>
  <definedNames>
    <definedName name="_xlnm.Print_Titles" localSheetId="0">'2022'!$4:$4</definedName>
    <definedName name="_xlnm.Print_Titles" localSheetId="2">'2022-2024'!$5:$5</definedName>
    <definedName name="_xlnm.Print_Titles" localSheetId="1">'2023-2024'!$5:$5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<sst xmlns="http://schemas.openxmlformats.org/spreadsheetml/2006/main" count="53" uniqueCount="29">
  <si>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</si>
  <si>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</si>
  <si>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</si>
  <si>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</si>
  <si>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</si>
  <si>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</si>
  <si>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</si>
  <si>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</si>
  <si>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</si>
  <si>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</si>
  <si>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</si>
  <si>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</si>
  <si>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</si>
  <si>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2022-2024 годы"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</si>
  <si>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</si>
  <si>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Ханты-Мансийского района  на 2022 – 2024 годы» 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</si>
  <si>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</si>
  <si>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2022 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</si>
  <si>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2022–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</si>
  <si>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проведение инженерно-технических мероприятий (обвалование) по защите от затопления территории населенных пунктов по муниципальной программе «Организация и обеспечение мероприятий в сфере гражданской обороны, защиты населения и территории Ханты-Мансийского района от чрезвычайных ситуаций»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</si>
  <si>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</si>
  <si>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 (за счет средств бюджета автономного округа) 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</si>
  <si>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(за счет средств федерального бюджета)</t>
  </si>
  <si>
    <t>Прочие субсидии бюджетам сельских поселений, в том числе: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</si>
  <si>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</si>
  <si>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2022 – 2024 годы». Организация мероприятий при осуществлении деятельности по обращению с животными без владельцев.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</si>
  <si>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 год (с изменениями 20.04.2022)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</si>
  <si>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2023-2024 год (с изменениями 20.04.2022)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</si>
  <si>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2022- 2024 годы (с изменениями 20.04.2022)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</si>
</sst>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2" fillId="0" borderId="14" xfId="0" applyFont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51" t="s">
        <v>26</v>
      </c>
      <c r="B2" s="51"/>
      <c r="C2" s="51"/>
      <c r="D2" s="51"/>
      <c r="E2" s="51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7" t="s">
        <v>10</v>
      </c>
      <c r="B5" s="28">
        <f>C5+D5+E5</f>
        <v>66832.1</v>
      </c>
      <c r="C5" s="29"/>
      <c r="D5" s="30"/>
      <c r="E5" s="28">
        <v>66832.1</v>
      </c>
    </row>
    <row r="6" spans="1:5" ht="15.75">
      <c r="A6" s="31" t="s">
        <v>5</v>
      </c>
      <c r="B6" s="28">
        <f>C6+D6+E6</f>
        <v>66832.1</v>
      </c>
      <c r="C6" s="29"/>
      <c r="D6" s="32"/>
      <c r="E6" s="28">
        <f>E5</f>
        <v>66832.1</v>
      </c>
    </row>
    <row r="7" spans="1:5" ht="15.75">
      <c r="A7" s="48" t="s">
        <v>12</v>
      </c>
      <c r="B7" s="49"/>
      <c r="C7" s="49"/>
      <c r="D7" s="49"/>
      <c r="E7" s="50"/>
    </row>
    <row r="8" spans="1:5" ht="49.5" customHeight="1">
      <c r="A8" s="27" t="s">
        <v>11</v>
      </c>
      <c r="B8" s="28">
        <f>C8+D8+E8</f>
        <v>493.8</v>
      </c>
      <c r="C8" s="28">
        <v>493.8</v>
      </c>
      <c r="D8" s="33"/>
      <c r="E8" s="33"/>
    </row>
    <row r="9" spans="1:5" ht="136.5" customHeight="1">
      <c r="A9" s="25" t="s">
        <v>13</v>
      </c>
      <c r="B9" s="28">
        <f>C9+D9+E9</f>
        <v>156</v>
      </c>
      <c r="C9" s="28">
        <v>91</v>
      </c>
      <c r="D9" s="33">
        <v>65</v>
      </c>
      <c r="E9" s="33"/>
    </row>
    <row r="10" spans="1:5" ht="63">
      <c r="A10" s="34" t="s">
        <v>15</v>
      </c>
      <c r="B10" s="28">
        <f>D10</f>
        <v>43.3</v>
      </c>
      <c r="C10" s="28"/>
      <c r="D10" s="33">
        <v>43.3</v>
      </c>
      <c r="E10" s="33"/>
    </row>
    <row r="11" spans="1:5" ht="15.75">
      <c r="A11" s="31" t="s">
        <v>5</v>
      </c>
      <c r="B11" s="28">
        <f>SUM(B8:B10)</f>
        <v>693.0999999999999</v>
      </c>
      <c r="C11" s="28">
        <f>SUM(C8:C10)</f>
        <v>584.8</v>
      </c>
      <c r="D11" s="28">
        <f>SUM(D8:D10)</f>
        <v>108.3</v>
      </c>
      <c r="E11" s="28">
        <f>SUM(E8:E10)</f>
        <v>0</v>
      </c>
    </row>
    <row r="12" spans="1:5" ht="15.75">
      <c r="A12" s="48" t="s">
        <v>7</v>
      </c>
      <c r="B12" s="49"/>
      <c r="C12" s="49"/>
      <c r="D12" s="49"/>
      <c r="E12" s="50"/>
    </row>
    <row r="13" spans="1:5" ht="102" customHeight="1">
      <c r="A13" s="27" t="s">
        <v>17</v>
      </c>
      <c r="B13" s="32">
        <f>C13+D13+E13</f>
        <v>11.5</v>
      </c>
      <c r="C13" s="29"/>
      <c r="D13" s="32">
        <v>11.5</v>
      </c>
      <c r="E13" s="35"/>
    </row>
    <row r="14" spans="1:5" ht="78.75" customHeight="1">
      <c r="A14" s="25" t="s">
        <v>14</v>
      </c>
      <c r="B14" s="32">
        <f>C14+D14+E14</f>
        <v>1146</v>
      </c>
      <c r="C14" s="29">
        <v>1146</v>
      </c>
      <c r="D14" s="32"/>
      <c r="E14" s="35"/>
    </row>
    <row r="15" spans="1:5" ht="78.75">
      <c r="A15" s="27" t="s">
        <v>14</v>
      </c>
      <c r="B15" s="32">
        <f>C15+D15+E15</f>
        <v>1792.5</v>
      </c>
      <c r="C15" s="29"/>
      <c r="D15" s="32">
        <v>1792.5</v>
      </c>
      <c r="E15" s="35"/>
    </row>
    <row r="16" spans="1:5" ht="63">
      <c r="A16" s="36" t="s">
        <v>16</v>
      </c>
      <c r="B16" s="32">
        <f>C16+D16+E16</f>
        <v>8368.6</v>
      </c>
      <c r="C16" s="29"/>
      <c r="D16" s="32">
        <v>4627.5</v>
      </c>
      <c r="E16" s="35">
        <v>3741.1</v>
      </c>
    </row>
    <row r="17" spans="1:5" ht="63">
      <c r="A17" s="36" t="s">
        <v>24</v>
      </c>
      <c r="B17" s="32">
        <f>E17</f>
        <v>908.2</v>
      </c>
      <c r="C17" s="29"/>
      <c r="D17" s="32"/>
      <c r="E17" s="35">
        <v>908.2</v>
      </c>
    </row>
    <row r="18" spans="1:5" ht="15.75">
      <c r="A18" s="31" t="s">
        <v>5</v>
      </c>
      <c r="B18" s="32">
        <f>B13+B14+B15+B16+B17</f>
        <v>12226.800000000001</v>
      </c>
      <c r="C18" s="32">
        <f>C13+C14+C15</f>
        <v>1146</v>
      </c>
      <c r="D18" s="32">
        <f>D13+D14+D15+D16</f>
        <v>6431.5</v>
      </c>
      <c r="E18" s="32">
        <f>E13+E14+E15+E16</f>
        <v>3741.1</v>
      </c>
    </row>
    <row r="19" spans="1:5" ht="49.5" customHeight="1">
      <c r="A19" s="45" t="s">
        <v>23</v>
      </c>
      <c r="B19" s="46"/>
      <c r="C19" s="46"/>
      <c r="D19" s="46"/>
      <c r="E19" s="47"/>
    </row>
    <row r="20" spans="1:5" ht="126">
      <c r="A20" s="37" t="s">
        <v>19</v>
      </c>
      <c r="B20" s="38">
        <f>C20+D20+E20</f>
        <v>980.9</v>
      </c>
      <c r="C20" s="38"/>
      <c r="D20" s="38"/>
      <c r="E20" s="38">
        <v>980.9</v>
      </c>
    </row>
    <row r="21" spans="1:5" ht="110.25">
      <c r="A21" s="37" t="s">
        <v>20</v>
      </c>
      <c r="B21" s="38">
        <f>C21+D21+E21</f>
        <v>4000</v>
      </c>
      <c r="C21" s="38"/>
      <c r="D21" s="38"/>
      <c r="E21" s="38">
        <v>4000</v>
      </c>
    </row>
    <row r="22" spans="1:5" ht="109.5" customHeight="1">
      <c r="A22" s="27" t="s">
        <v>18</v>
      </c>
      <c r="B22" s="38">
        <f>C22+D22+E22</f>
        <v>150</v>
      </c>
      <c r="C22" s="40"/>
      <c r="D22" s="39"/>
      <c r="E22" s="41">
        <v>150</v>
      </c>
    </row>
    <row r="23" spans="1:5" ht="114" customHeight="1">
      <c r="A23" s="44" t="s">
        <v>25</v>
      </c>
      <c r="B23" s="38">
        <f>C23+D23+E23</f>
        <v>932.4</v>
      </c>
      <c r="C23" s="40"/>
      <c r="D23" s="39"/>
      <c r="E23" s="41">
        <v>932.4</v>
      </c>
    </row>
    <row r="24" spans="1:5" ht="18.75">
      <c r="A24" s="19" t="s">
        <v>5</v>
      </c>
      <c r="B24" s="26">
        <f>SUM(B20:B23)</f>
        <v>6063.299999999999</v>
      </c>
      <c r="C24" s="26">
        <f>SUM(C22)</f>
        <v>0</v>
      </c>
      <c r="D24" s="26">
        <f>SUM(D22)</f>
        <v>0</v>
      </c>
      <c r="E24" s="39">
        <f>SUM(E20:E23)</f>
        <v>6063.299999999999</v>
      </c>
    </row>
    <row r="25" spans="1:5" ht="18.75">
      <c r="A25" s="18" t="s">
        <v>2</v>
      </c>
      <c r="B25" s="26">
        <f>B6+B11+B18+B24</f>
        <v>85815.30000000002</v>
      </c>
      <c r="C25" s="26">
        <f>C6+C11+C18+C24</f>
        <v>1730.8</v>
      </c>
      <c r="D25" s="26">
        <f>D6+D11+D18+D24</f>
        <v>6539.8</v>
      </c>
      <c r="E25" s="26">
        <f>E6+E11+E18+E24</f>
        <v>76636.50000000001</v>
      </c>
    </row>
    <row r="26" spans="1:5" ht="12.75">
      <c r="A26" s="21"/>
      <c r="B26" s="1"/>
      <c r="C26" s="1"/>
      <c r="D26" s="1"/>
      <c r="E26" s="1"/>
    </row>
    <row r="27" ht="18.75">
      <c r="A27" s="4"/>
    </row>
  </sheetData>
  <sheetProtection/>
  <mergeCells count="4">
    <mergeCell ref="A19:E19"/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PageLayoutView="0" workbookViewId="0" topLeftCell="A1">
      <selection activeCell="I10" sqref="I10:J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51" t="s">
        <v>27</v>
      </c>
      <c r="B3" s="51"/>
      <c r="C3" s="51"/>
    </row>
    <row r="4" spans="1:3" ht="18.75">
      <c r="A4" s="4"/>
      <c r="B4" s="8"/>
      <c r="C4" s="15" t="s">
        <v>0</v>
      </c>
    </row>
    <row r="5" spans="1:3" ht="21" customHeight="1">
      <c r="A5" s="5" t="s">
        <v>1</v>
      </c>
      <c r="B5" s="9">
        <v>2023</v>
      </c>
      <c r="C5" s="5">
        <v>2024</v>
      </c>
    </row>
    <row r="6" spans="1:3" ht="38.25" customHeight="1">
      <c r="A6" s="18" t="s">
        <v>10</v>
      </c>
      <c r="B6" s="12">
        <v>66732.5</v>
      </c>
      <c r="C6" s="12">
        <v>66675.9</v>
      </c>
    </row>
    <row r="7" spans="1:3" ht="18.75">
      <c r="A7" s="19" t="s">
        <v>5</v>
      </c>
      <c r="B7" s="12">
        <f>B6</f>
        <v>66732.5</v>
      </c>
      <c r="C7" s="12">
        <f>C6</f>
        <v>66675.9</v>
      </c>
    </row>
    <row r="8" spans="1:3" ht="16.5">
      <c r="A8" s="52" t="s">
        <v>12</v>
      </c>
      <c r="B8" s="53"/>
      <c r="C8" s="54"/>
    </row>
    <row r="9" spans="1:3" ht="33.75" customHeight="1">
      <c r="A9" s="18" t="s">
        <v>11</v>
      </c>
      <c r="B9" s="12">
        <v>510.5</v>
      </c>
      <c r="C9" s="12">
        <v>528.4</v>
      </c>
    </row>
    <row r="10" spans="1:3" ht="104.25" customHeight="1">
      <c r="A10" s="25" t="s">
        <v>13</v>
      </c>
      <c r="B10" s="12">
        <f>91+65</f>
        <v>156</v>
      </c>
      <c r="C10" s="12">
        <f>91+65</f>
        <v>156</v>
      </c>
    </row>
    <row r="11" spans="1:3" ht="59.25" customHeight="1">
      <c r="A11" s="34" t="s">
        <v>15</v>
      </c>
      <c r="B11" s="12">
        <v>42</v>
      </c>
      <c r="C11" s="12">
        <v>42.6</v>
      </c>
    </row>
    <row r="12" spans="1:3" ht="18.75">
      <c r="A12" s="19" t="s">
        <v>5</v>
      </c>
      <c r="B12" s="12">
        <f>SUM(B9:B11)</f>
        <v>708.5</v>
      </c>
      <c r="C12" s="12">
        <f>SUM(C9:C11)</f>
        <v>727</v>
      </c>
    </row>
    <row r="13" spans="1:3" ht="16.5">
      <c r="A13" s="52" t="s">
        <v>7</v>
      </c>
      <c r="B13" s="53"/>
      <c r="C13" s="54"/>
    </row>
    <row r="14" spans="1:3" ht="63">
      <c r="A14" s="25" t="s">
        <v>22</v>
      </c>
      <c r="B14" s="23">
        <v>1146</v>
      </c>
      <c r="C14" s="24">
        <v>1273.4</v>
      </c>
    </row>
    <row r="15" spans="1:3" ht="66">
      <c r="A15" s="22" t="s">
        <v>21</v>
      </c>
      <c r="B15" s="23">
        <v>1792.5</v>
      </c>
      <c r="C15" s="24">
        <v>1991.7</v>
      </c>
    </row>
    <row r="16" spans="1:3" ht="68.25" customHeight="1">
      <c r="A16" s="27" t="s">
        <v>17</v>
      </c>
      <c r="B16" s="11">
        <v>11.5</v>
      </c>
      <c r="C16" s="11">
        <v>11.5</v>
      </c>
    </row>
    <row r="17" spans="1:6" ht="23.25" customHeight="1">
      <c r="A17" s="19" t="s">
        <v>5</v>
      </c>
      <c r="B17" s="11">
        <f>B14+B15+B16</f>
        <v>2950</v>
      </c>
      <c r="C17" s="11">
        <f>C14+C15+C16</f>
        <v>3276.6000000000004</v>
      </c>
      <c r="D17" s="42"/>
      <c r="E17" s="42"/>
      <c r="F17" s="42"/>
    </row>
    <row r="18" spans="1:6" ht="30" customHeight="1">
      <c r="A18" s="45" t="s">
        <v>23</v>
      </c>
      <c r="B18" s="46"/>
      <c r="C18" s="47"/>
      <c r="D18" s="43"/>
      <c r="E18" s="43"/>
      <c r="F18" s="42"/>
    </row>
    <row r="19" spans="1:6" ht="79.5" customHeight="1">
      <c r="A19" s="27" t="s">
        <v>18</v>
      </c>
      <c r="B19" s="11">
        <v>50</v>
      </c>
      <c r="C19" s="11">
        <v>50</v>
      </c>
      <c r="D19" s="42"/>
      <c r="E19" s="42"/>
      <c r="F19" s="42"/>
    </row>
    <row r="20" spans="1:3" ht="53.25" customHeight="1" hidden="1">
      <c r="A20" s="20" t="s">
        <v>9</v>
      </c>
      <c r="B20" s="11"/>
      <c r="C20" s="13"/>
    </row>
    <row r="21" spans="1:3" ht="18.75">
      <c r="A21" s="19" t="s">
        <v>5</v>
      </c>
      <c r="B21" s="11">
        <f>SUM(B19)</f>
        <v>50</v>
      </c>
      <c r="C21" s="11">
        <f>SUM(C19)</f>
        <v>50</v>
      </c>
    </row>
    <row r="22" spans="1:3" ht="18.75">
      <c r="A22" s="18" t="s">
        <v>2</v>
      </c>
      <c r="B22" s="11">
        <f>B7+B12+B17+B21</f>
        <v>70441</v>
      </c>
      <c r="C22" s="11">
        <f>C7+C12+C17+C21</f>
        <v>70729.5</v>
      </c>
    </row>
    <row r="23" spans="1:3" ht="12.75">
      <c r="A23" s="21"/>
      <c r="B23" s="1"/>
      <c r="C23" s="1"/>
    </row>
    <row r="24" ht="18.75">
      <c r="A24" s="4"/>
    </row>
  </sheetData>
  <sheetProtection/>
  <mergeCells count="4">
    <mergeCell ref="A18:C18"/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51" t="s">
        <v>28</v>
      </c>
      <c r="B3" s="51"/>
      <c r="C3" s="51"/>
      <c r="D3" s="51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2022</v>
      </c>
      <c r="C5" s="5">
        <v>2023</v>
      </c>
      <c r="D5" s="5">
        <v>2024</v>
      </c>
    </row>
    <row r="6" spans="1:4" ht="54" customHeight="1">
      <c r="A6" s="10" t="s">
        <v>8</v>
      </c>
      <c r="B6" s="17">
        <f>50.7+2240.5</f>
        <v>2291.2</v>
      </c>
      <c r="C6" s="13">
        <v>0</v>
      </c>
      <c r="D6" s="13">
        <v>0</v>
      </c>
    </row>
    <row r="7" spans="1:4" ht="18.75">
      <c r="A7" s="6" t="s">
        <v>5</v>
      </c>
      <c r="B7" s="17">
        <f>SUM(B6:B6)</f>
        <v>2291.2</v>
      </c>
      <c r="C7" s="14">
        <f>SUM(C6:C6)</f>
        <v>0</v>
      </c>
      <c r="D7" s="14">
        <f>SUM(D6:D6)</f>
        <v>0</v>
      </c>
    </row>
    <row r="8" spans="1:4" ht="18.75" customHeight="1">
      <c r="A8" s="16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2022-05-20T11:20:00Z</dcterms:modified>
  <cp:category/>
  <cp:version/>
  <cp:contentType/>
  <cp:contentStatus/>
</cp:coreProperties>
</file>