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 tabRatio="579"/>
  </bookViews>
  <sheets>
    <sheet name="2023" sheetId="2" r:id="rId1"/>
  </sheets>
  <calcPr calcId="152511" iterate="1"/>
</workbook>
</file>

<file path=xl/calcChain.xml><?xml version="1.0" encoding="utf-8"?>
<calcChain xmlns="http://schemas.openxmlformats.org/spreadsheetml/2006/main">
  <c r="D11" i="2" l="1"/>
  <c r="D14" i="2"/>
  <c r="E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E10" i="2" l="1"/>
  <c r="D12" i="2" l="1"/>
  <c r="E11" i="2"/>
  <c r="F11" i="2" s="1"/>
  <c r="E14" i="2"/>
  <c r="F14" i="2" s="1"/>
  <c r="E12" i="2"/>
  <c r="F12" i="2" s="1"/>
  <c r="E9" i="2" l="1"/>
  <c r="D15" i="2"/>
  <c r="F15" i="2" s="1"/>
  <c r="D10" i="2"/>
  <c r="D9" i="2" l="1"/>
  <c r="F10" i="2"/>
  <c r="F9" i="2"/>
</calcChain>
</file>

<file path=xl/sharedStrings.xml><?xml version="1.0" encoding="utf-8"?>
<sst xmlns="http://schemas.openxmlformats.org/spreadsheetml/2006/main" count="48" uniqueCount="36">
  <si>
    <t>№ п/п</t>
  </si>
  <si>
    <t>Всего по муниципальной программе:</t>
  </si>
  <si>
    <t>Всего:</t>
  </si>
  <si>
    <t>федеральный бюджет</t>
  </si>
  <si>
    <t>бюджет автономного округа</t>
  </si>
  <si>
    <t>бюджет района</t>
  </si>
  <si>
    <t>в том числе:</t>
  </si>
  <si>
    <t>средства бюджета района</t>
  </si>
  <si>
    <t>справочно:
бюджет сельских поселений района</t>
  </si>
  <si>
    <t>1.1.</t>
  </si>
  <si>
    <t>1.2.</t>
  </si>
  <si>
    <t>2.2.</t>
  </si>
  <si>
    <t>справочно: бюджет сельских поселений</t>
  </si>
  <si>
    <t>Обеспечение функционирования и развития систем видеонаблюдения в сфере общественного порядка</t>
  </si>
  <si>
    <t>Проведение информационной антинаркотической политики</t>
  </si>
  <si>
    <t>Осуществление полномочий по обеспечению деятельности административной комиссии Ханты-Мансийского района и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пунктом 2 статьи 48 Закона Ханты-Мансийского автономного округа – Югры от 11.06.2010 № 102-оз «Об административных
правонарушениях»</t>
  </si>
  <si>
    <t>3.1.</t>
  </si>
  <si>
    <t>Осуществление государственных полномочий по составлению (изменению и дополнению) списков кандидатов в присяжные заседатели федеральных судов общей юрисдикции</t>
  </si>
  <si>
    <t>3.2.</t>
  </si>
  <si>
    <t>Создание условий для деятельности народных дружин в сельских поселениях Ханты-Мансийского района</t>
  </si>
  <si>
    <t>Оплата в рамках заключенного контракта на оказание услуг по организации и трансляции видеоизображения в "ЕДДС Ханты-Мансийского района", администрацию сп. Горноправдинск и региональный сегмент АПК "Безопасный город"</t>
  </si>
  <si>
    <t>Осуществление финансирования деятельности народных дружин в сельских поселениях Ханты-Мансийского района.</t>
  </si>
  <si>
    <t>Обеспечение взаимодействия 
с политическими партиями, избирательными комиссиями, законодательными (представительными) органами государственной власти и местного самоуправления в сфере регионального развития и содействия развитию местного самоуправления, прогноза общественно-политической ситуации</t>
  </si>
  <si>
    <t>5.1</t>
  </si>
  <si>
    <t>Наименование муниципальной программы- "Профилактика правонарушений в сфере обеспечения общественной безопасности в Ханты-Мансийском районе"</t>
  </si>
  <si>
    <t>Отчет
о ходе реализации муниципальной программы и использования
финансовых средств за 2023 год</t>
  </si>
  <si>
    <t>Мероприятия муниципальной программы</t>
  </si>
  <si>
    <t>Источники финансирования</t>
  </si>
  <si>
    <t>Сумма, тыс. рублей</t>
  </si>
  <si>
    <t>утверждено в бюджете района на 2023 год</t>
  </si>
  <si>
    <t>исполнено (касса)</t>
  </si>
  <si>
    <t>Денежные средства направляются на осущестление полномочий по обеспечению деятельности административной комиссии.</t>
  </si>
  <si>
    <t>Мероприятие исполнено в полном объёме.</t>
  </si>
  <si>
    <t>Изготовление информационных материалов антинаркотической направленности.</t>
  </si>
  <si>
    <t>%  
к годовому плану</t>
  </si>
  <si>
    <t xml:space="preserve">Информация
об исполнении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</si>
</sst>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0" fontId="2" fillId="0" borderId="9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165" fontId="1" fillId="0" borderId="0" xfId="0" applyNumberFormat="1" applyFont="1" applyFill="1"/>
    <xf numFmtId="0" fontId="2" fillId="0" borderId="1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vertical="top" wrapText="1"/>
    </xf>
    <xf numFmtId="0" fontId="6" fillId="0" borderId="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165" fontId="6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/>
    <xf numFmtId="0" fontId="2" fillId="0" borderId="5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49" fontId="2" fillId="0" borderId="9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49" fontId="2" fillId="0" borderId="10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 vertical="top"/>
    </xf>
    <xf numFmtId="0" fontId="2" fillId="0" borderId="9" xfId="0" applyFont="1" applyFill="1" applyBorder="1" applyAlignment="1">
      <alignment horizontal="left" vertical="top" wrapText="1"/>
    </xf>
    <xf numFmtId="0" fontId="2" fillId="0" borderId="11" xfId="0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vertical="top" wrapText="1"/>
    </xf>
    <xf numFmtId="0" fontId="2" fillId="0" borderId="10" xfId="0" applyFont="1" applyFill="1" applyBorder="1" applyAlignment="1">
      <alignment vertical="top" wrapText="1"/>
    </xf>
    <xf numFmtId="0" fontId="2" fillId="0" borderId="11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I36"/>
  <sheetViews>
    <sheetView tabSelected="1" zoomScale="70" zoomScaleNormal="70" workbookViewId="0">
      <selection activeCell="G23" sqref="G23:G24"/>
    </sheetView>
  </sheetViews>
  <sheetFormatPr defaultRowHeight="15" x14ac:dyDescent="0.25"/>
  <cols>
    <col min="1" max="1" width="5.85546875" style="1" customWidth="1"/>
    <col min="2" max="2" width="39.7109375" style="1" customWidth="1"/>
    <col min="3" max="3" width="34.42578125" style="17" customWidth="1"/>
    <col min="4" max="4" width="17.85546875" style="1" customWidth="1"/>
    <col min="5" max="5" width="17.140625" style="1" customWidth="1"/>
    <col min="6" max="6" width="18.140625" style="1" customWidth="1"/>
    <col min="7" max="7" width="48.5703125" style="1" customWidth="1"/>
    <col min="8" max="16384" width="9.140625" style="1"/>
  </cols>
  <sheetData>
    <row r="1" spans="1:9" ht="63.75" customHeight="1" x14ac:dyDescent="0.3">
      <c r="A1" s="7" t="s">
        <v>25</v>
      </c>
      <c r="B1" s="7"/>
      <c r="C1" s="7"/>
      <c r="D1" s="7"/>
      <c r="E1" s="7"/>
      <c r="F1" s="7"/>
      <c r="G1" s="7"/>
    </row>
    <row r="2" spans="1:9" ht="18.75" x14ac:dyDescent="0.3">
      <c r="A2" s="18"/>
      <c r="B2" s="18"/>
      <c r="C2" s="18"/>
      <c r="D2" s="18"/>
      <c r="E2" s="18"/>
      <c r="F2" s="19"/>
      <c r="G2" s="20"/>
    </row>
    <row r="3" spans="1:9" ht="23.25" customHeight="1" x14ac:dyDescent="0.25">
      <c r="A3" s="21" t="s">
        <v>24</v>
      </c>
      <c r="B3" s="21"/>
      <c r="C3" s="21"/>
      <c r="D3" s="21"/>
      <c r="E3" s="21"/>
      <c r="F3" s="21"/>
      <c r="G3" s="21"/>
    </row>
    <row r="4" spans="1:9" ht="21" customHeight="1" x14ac:dyDescent="0.25">
      <c r="A4" s="8"/>
      <c r="B4" s="9"/>
      <c r="C4" s="9"/>
      <c r="D4" s="9"/>
      <c r="E4" s="9"/>
      <c r="F4" s="10"/>
    </row>
    <row r="5" spans="1:9" ht="21.75" customHeight="1" x14ac:dyDescent="0.25">
      <c r="A5" s="61" t="s">
        <v>0</v>
      </c>
      <c r="B5" s="22" t="s">
        <v>26</v>
      </c>
      <c r="C5" s="22" t="s">
        <v>27</v>
      </c>
      <c r="D5" s="23" t="s">
        <v>28</v>
      </c>
      <c r="E5" s="24"/>
      <c r="F5" s="25" t="s">
        <v>34</v>
      </c>
      <c r="G5" s="26" t="s">
        <v>35</v>
      </c>
    </row>
    <row r="6" spans="1:9" ht="36.75" customHeight="1" x14ac:dyDescent="0.25">
      <c r="A6" s="61"/>
      <c r="B6" s="22"/>
      <c r="C6" s="22"/>
      <c r="D6" s="25" t="s">
        <v>29</v>
      </c>
      <c r="E6" s="25" t="s">
        <v>30</v>
      </c>
      <c r="F6" s="27"/>
      <c r="G6" s="28"/>
    </row>
    <row r="7" spans="1:9" ht="3" customHeight="1" x14ac:dyDescent="0.25">
      <c r="A7" s="61"/>
      <c r="B7" s="22"/>
      <c r="C7" s="22"/>
      <c r="D7" s="29"/>
      <c r="E7" s="29"/>
      <c r="F7" s="29"/>
      <c r="G7" s="30"/>
    </row>
    <row r="8" spans="1:9" s="2" customFormat="1" ht="10.5" customHeight="1" x14ac:dyDescent="0.25">
      <c r="A8" s="31">
        <v>1</v>
      </c>
      <c r="B8" s="32">
        <v>2</v>
      </c>
      <c r="C8" s="33">
        <v>3</v>
      </c>
      <c r="D8" s="33">
        <v>4</v>
      </c>
      <c r="E8" s="33">
        <v>5</v>
      </c>
      <c r="F8" s="33">
        <v>6</v>
      </c>
      <c r="G8" s="62">
        <v>7</v>
      </c>
    </row>
    <row r="9" spans="1:9" x14ac:dyDescent="0.25">
      <c r="A9" s="34" t="s">
        <v>1</v>
      </c>
      <c r="B9" s="35"/>
      <c r="C9" s="36" t="s">
        <v>2</v>
      </c>
      <c r="D9" s="37">
        <f>D10+D11+D12</f>
        <v>4285.7</v>
      </c>
      <c r="E9" s="37">
        <f>E10+E11+E12</f>
        <v>4215.2999999999993</v>
      </c>
      <c r="F9" s="37">
        <f>E9/D9*100</f>
        <v>98.357327857759515</v>
      </c>
      <c r="G9" s="38"/>
    </row>
    <row r="10" spans="1:9" x14ac:dyDescent="0.25">
      <c r="A10" s="39"/>
      <c r="B10" s="40"/>
      <c r="C10" s="36" t="s">
        <v>3</v>
      </c>
      <c r="D10" s="41">
        <f>D26</f>
        <v>7.6</v>
      </c>
      <c r="E10" s="41">
        <f>E26</f>
        <v>7.6</v>
      </c>
      <c r="F10" s="37">
        <f t="shared" ref="F10:F28" si="0">E10/D10*100</f>
        <v>100</v>
      </c>
      <c r="G10" s="38"/>
      <c r="H10" s="5"/>
      <c r="I10" s="5"/>
    </row>
    <row r="11" spans="1:9" ht="18" customHeight="1" x14ac:dyDescent="0.25">
      <c r="A11" s="39"/>
      <c r="B11" s="40"/>
      <c r="C11" s="36" t="s">
        <v>4</v>
      </c>
      <c r="D11" s="37">
        <f>D17+D24</f>
        <v>1238.8</v>
      </c>
      <c r="E11" s="37">
        <f>E17+E24</f>
        <v>1216.5</v>
      </c>
      <c r="F11" s="37">
        <f t="shared" si="0"/>
        <v>98.199870842751054</v>
      </c>
      <c r="G11" s="38"/>
      <c r="H11" s="5"/>
      <c r="I11" s="5"/>
    </row>
    <row r="12" spans="1:9" x14ac:dyDescent="0.25">
      <c r="A12" s="39"/>
      <c r="B12" s="40"/>
      <c r="C12" s="36" t="s">
        <v>5</v>
      </c>
      <c r="D12" s="37">
        <f>D20+D22+D28</f>
        <v>3039.2999999999997</v>
      </c>
      <c r="E12" s="37">
        <f>E20+E22</f>
        <v>2991.2</v>
      </c>
      <c r="F12" s="37">
        <f t="shared" si="0"/>
        <v>98.417398743131642</v>
      </c>
      <c r="G12" s="38"/>
      <c r="H12" s="5"/>
      <c r="I12" s="5"/>
    </row>
    <row r="13" spans="1:9" x14ac:dyDescent="0.25">
      <c r="A13" s="39"/>
      <c r="B13" s="40"/>
      <c r="C13" s="36" t="s">
        <v>6</v>
      </c>
      <c r="D13" s="38"/>
      <c r="E13" s="38"/>
      <c r="F13" s="37"/>
      <c r="G13" s="38"/>
      <c r="H13" s="5"/>
      <c r="I13" s="5"/>
    </row>
    <row r="14" spans="1:9" ht="20.25" customHeight="1" x14ac:dyDescent="0.25">
      <c r="A14" s="39"/>
      <c r="B14" s="40"/>
      <c r="C14" s="36" t="s">
        <v>7</v>
      </c>
      <c r="D14" s="37">
        <f>D20+D22+D28</f>
        <v>3039.2999999999997</v>
      </c>
      <c r="E14" s="37">
        <f>E20+E22</f>
        <v>2991.2</v>
      </c>
      <c r="F14" s="37">
        <f t="shared" si="0"/>
        <v>98.417398743131642</v>
      </c>
      <c r="G14" s="38"/>
      <c r="H14" s="5"/>
      <c r="I14" s="5"/>
    </row>
    <row r="15" spans="1:9" ht="25.5" x14ac:dyDescent="0.25">
      <c r="A15" s="42"/>
      <c r="B15" s="43"/>
      <c r="C15" s="36" t="s">
        <v>8</v>
      </c>
      <c r="D15" s="37">
        <f>D18</f>
        <v>183.3</v>
      </c>
      <c r="E15" s="37">
        <f>E18</f>
        <v>183.3</v>
      </c>
      <c r="F15" s="37">
        <f t="shared" si="0"/>
        <v>100</v>
      </c>
      <c r="G15" s="38"/>
      <c r="H15" s="5"/>
      <c r="I15" s="5"/>
    </row>
    <row r="16" spans="1:9" ht="15.75" customHeight="1" x14ac:dyDescent="0.25">
      <c r="A16" s="44" t="s">
        <v>9</v>
      </c>
      <c r="B16" s="45" t="s">
        <v>19</v>
      </c>
      <c r="C16" s="36" t="s">
        <v>2</v>
      </c>
      <c r="D16" s="41">
        <v>183.3</v>
      </c>
      <c r="E16" s="41">
        <v>183.3</v>
      </c>
      <c r="F16" s="37">
        <f t="shared" si="0"/>
        <v>100</v>
      </c>
      <c r="G16" s="58" t="s">
        <v>21</v>
      </c>
      <c r="H16" s="5"/>
      <c r="I16" s="5"/>
    </row>
    <row r="17" spans="1:9" ht="19.5" customHeight="1" x14ac:dyDescent="0.25">
      <c r="A17" s="46"/>
      <c r="B17" s="45"/>
      <c r="C17" s="36" t="s">
        <v>4</v>
      </c>
      <c r="D17" s="37">
        <v>183.3</v>
      </c>
      <c r="E17" s="37">
        <v>183.3</v>
      </c>
      <c r="F17" s="37">
        <f t="shared" si="0"/>
        <v>100</v>
      </c>
      <c r="G17" s="59"/>
      <c r="H17" s="5"/>
      <c r="I17" s="5"/>
    </row>
    <row r="18" spans="1:9" ht="21.75" customHeight="1" x14ac:dyDescent="0.25">
      <c r="A18" s="47"/>
      <c r="B18" s="45"/>
      <c r="C18" s="36" t="s">
        <v>12</v>
      </c>
      <c r="D18" s="37">
        <v>183.3</v>
      </c>
      <c r="E18" s="37">
        <v>183.3</v>
      </c>
      <c r="F18" s="37">
        <f t="shared" si="0"/>
        <v>100</v>
      </c>
      <c r="G18" s="60"/>
      <c r="H18" s="5"/>
      <c r="I18" s="5"/>
    </row>
    <row r="19" spans="1:9" ht="24.75" customHeight="1" x14ac:dyDescent="0.25">
      <c r="A19" s="48" t="s">
        <v>10</v>
      </c>
      <c r="B19" s="3" t="s">
        <v>13</v>
      </c>
      <c r="C19" s="36" t="s">
        <v>2</v>
      </c>
      <c r="D19" s="41">
        <v>2983.6</v>
      </c>
      <c r="E19" s="37">
        <v>2941.2</v>
      </c>
      <c r="F19" s="37">
        <f t="shared" si="0"/>
        <v>98.578897975599943</v>
      </c>
      <c r="G19" s="58" t="s">
        <v>20</v>
      </c>
      <c r="H19" s="5"/>
      <c r="I19" s="5"/>
    </row>
    <row r="20" spans="1:9" ht="42" customHeight="1" x14ac:dyDescent="0.25">
      <c r="A20" s="49"/>
      <c r="B20" s="4"/>
      <c r="C20" s="36" t="s">
        <v>5</v>
      </c>
      <c r="D20" s="41">
        <v>2983.6</v>
      </c>
      <c r="E20" s="37">
        <v>2941.2</v>
      </c>
      <c r="F20" s="37">
        <f t="shared" si="0"/>
        <v>98.578897975599943</v>
      </c>
      <c r="G20" s="60"/>
      <c r="H20" s="5"/>
      <c r="I20" s="5"/>
    </row>
    <row r="21" spans="1:9" ht="21" customHeight="1" x14ac:dyDescent="0.25">
      <c r="A21" s="48" t="s">
        <v>11</v>
      </c>
      <c r="B21" s="3" t="s">
        <v>14</v>
      </c>
      <c r="C21" s="36" t="s">
        <v>2</v>
      </c>
      <c r="D21" s="41">
        <v>50</v>
      </c>
      <c r="E21" s="37">
        <v>50</v>
      </c>
      <c r="F21" s="37">
        <f t="shared" si="0"/>
        <v>100</v>
      </c>
      <c r="G21" s="58" t="s">
        <v>33</v>
      </c>
      <c r="H21" s="5"/>
      <c r="I21" s="5"/>
    </row>
    <row r="22" spans="1:9" ht="21" customHeight="1" x14ac:dyDescent="0.25">
      <c r="A22" s="49"/>
      <c r="B22" s="6"/>
      <c r="C22" s="36" t="s">
        <v>5</v>
      </c>
      <c r="D22" s="41">
        <v>50</v>
      </c>
      <c r="E22" s="37">
        <v>50</v>
      </c>
      <c r="F22" s="37">
        <f t="shared" si="0"/>
        <v>100</v>
      </c>
      <c r="G22" s="60"/>
      <c r="H22" s="5"/>
      <c r="I22" s="5"/>
    </row>
    <row r="23" spans="1:9" ht="77.25" customHeight="1" x14ac:dyDescent="0.25">
      <c r="A23" s="44" t="s">
        <v>16</v>
      </c>
      <c r="B23" s="50" t="s">
        <v>15</v>
      </c>
      <c r="C23" s="36" t="s">
        <v>2</v>
      </c>
      <c r="D23" s="41">
        <v>1055.5</v>
      </c>
      <c r="E23" s="37">
        <v>1033.2</v>
      </c>
      <c r="F23" s="37">
        <f t="shared" si="0"/>
        <v>97.887257224064427</v>
      </c>
      <c r="G23" s="56" t="s">
        <v>31</v>
      </c>
      <c r="H23" s="5"/>
      <c r="I23" s="5"/>
    </row>
    <row r="24" spans="1:9" ht="77.25" customHeight="1" x14ac:dyDescent="0.25">
      <c r="A24" s="47"/>
      <c r="B24" s="6"/>
      <c r="C24" s="36" t="s">
        <v>4</v>
      </c>
      <c r="D24" s="41">
        <v>1055.5</v>
      </c>
      <c r="E24" s="37">
        <v>1033.2</v>
      </c>
      <c r="F24" s="37">
        <f t="shared" si="0"/>
        <v>97.887257224064427</v>
      </c>
      <c r="G24" s="57"/>
      <c r="H24" s="5"/>
      <c r="I24" s="5"/>
    </row>
    <row r="25" spans="1:9" ht="24" customHeight="1" x14ac:dyDescent="0.25">
      <c r="A25" s="44" t="s">
        <v>18</v>
      </c>
      <c r="B25" s="3" t="s">
        <v>17</v>
      </c>
      <c r="C25" s="36" t="s">
        <v>2</v>
      </c>
      <c r="D25" s="41">
        <v>7.6</v>
      </c>
      <c r="E25" s="41">
        <v>7.6</v>
      </c>
      <c r="F25" s="37">
        <f t="shared" si="0"/>
        <v>100</v>
      </c>
      <c r="G25" s="56" t="s">
        <v>32</v>
      </c>
      <c r="H25" s="5"/>
      <c r="I25" s="5"/>
    </row>
    <row r="26" spans="1:9" ht="26.25" customHeight="1" x14ac:dyDescent="0.25">
      <c r="A26" s="47"/>
      <c r="B26" s="4"/>
      <c r="C26" s="55" t="s">
        <v>3</v>
      </c>
      <c r="D26" s="41">
        <v>7.6</v>
      </c>
      <c r="E26" s="41">
        <v>7.6</v>
      </c>
      <c r="F26" s="37">
        <f t="shared" si="0"/>
        <v>100</v>
      </c>
      <c r="G26" s="57"/>
      <c r="H26" s="5"/>
      <c r="I26" s="5"/>
    </row>
    <row r="27" spans="1:9" ht="54" customHeight="1" x14ac:dyDescent="0.25">
      <c r="A27" s="51" t="s">
        <v>23</v>
      </c>
      <c r="B27" s="3" t="s">
        <v>22</v>
      </c>
      <c r="C27" s="36" t="s">
        <v>2</v>
      </c>
      <c r="D27" s="41">
        <v>5.7</v>
      </c>
      <c r="E27" s="41">
        <v>0</v>
      </c>
      <c r="F27" s="37">
        <f t="shared" si="0"/>
        <v>0</v>
      </c>
      <c r="G27" s="53"/>
      <c r="H27" s="5"/>
      <c r="I27" s="5"/>
    </row>
    <row r="28" spans="1:9" ht="68.25" customHeight="1" x14ac:dyDescent="0.25">
      <c r="A28" s="52"/>
      <c r="B28" s="4"/>
      <c r="C28" s="36" t="s">
        <v>5</v>
      </c>
      <c r="D28" s="41">
        <v>5.7</v>
      </c>
      <c r="E28" s="41">
        <v>0</v>
      </c>
      <c r="F28" s="37">
        <f t="shared" si="0"/>
        <v>0</v>
      </c>
      <c r="G28" s="54"/>
      <c r="H28" s="5"/>
      <c r="I28" s="5"/>
    </row>
    <row r="29" spans="1:9" x14ac:dyDescent="0.25">
      <c r="B29" s="11"/>
      <c r="C29" s="11"/>
      <c r="D29" s="11"/>
      <c r="E29" s="11"/>
      <c r="F29" s="11"/>
    </row>
    <row r="30" spans="1:9" x14ac:dyDescent="0.25">
      <c r="A30" s="12"/>
      <c r="B30" s="11"/>
      <c r="C30" s="11"/>
      <c r="D30" s="11"/>
      <c r="E30" s="11"/>
      <c r="F30" s="11"/>
    </row>
    <row r="31" spans="1:9" x14ac:dyDescent="0.25">
      <c r="B31" s="11"/>
      <c r="C31" s="11"/>
      <c r="D31" s="11"/>
      <c r="E31" s="11"/>
      <c r="F31" s="11"/>
    </row>
    <row r="32" spans="1:9" x14ac:dyDescent="0.25">
      <c r="B32" s="11"/>
      <c r="C32" s="11"/>
      <c r="D32" s="11"/>
      <c r="E32" s="11"/>
      <c r="F32" s="11"/>
    </row>
    <row r="33" spans="1:6" x14ac:dyDescent="0.25">
      <c r="A33" s="11"/>
      <c r="B33" s="11"/>
      <c r="C33" s="11"/>
      <c r="D33" s="11"/>
      <c r="E33" s="11"/>
      <c r="F33" s="11"/>
    </row>
    <row r="34" spans="1:6" x14ac:dyDescent="0.25">
      <c r="A34" s="13"/>
      <c r="B34" s="14"/>
      <c r="C34" s="14"/>
      <c r="D34" s="14"/>
      <c r="E34" s="14"/>
      <c r="F34" s="11"/>
    </row>
    <row r="35" spans="1:6" x14ac:dyDescent="0.25">
      <c r="A35" s="15"/>
      <c r="B35" s="15"/>
      <c r="C35" s="11"/>
      <c r="D35" s="15"/>
      <c r="E35" s="15"/>
      <c r="F35" s="15"/>
    </row>
    <row r="36" spans="1:6" x14ac:dyDescent="0.25">
      <c r="A36" s="16"/>
      <c r="B36" s="16"/>
      <c r="C36" s="16"/>
      <c r="D36" s="16"/>
      <c r="E36" s="16"/>
      <c r="F36" s="17"/>
    </row>
  </sheetData>
  <mergeCells count="33">
    <mergeCell ref="A27:A28"/>
    <mergeCell ref="B27:B28"/>
    <mergeCell ref="G27:G28"/>
    <mergeCell ref="A25:A26"/>
    <mergeCell ref="B25:B26"/>
    <mergeCell ref="A34:E34"/>
    <mergeCell ref="D6:D7"/>
    <mergeCell ref="E6:E7"/>
    <mergeCell ref="A36:E36"/>
    <mergeCell ref="A21:A22"/>
    <mergeCell ref="B21:B22"/>
    <mergeCell ref="A23:A24"/>
    <mergeCell ref="B23:B24"/>
    <mergeCell ref="A9:B15"/>
    <mergeCell ref="A16:A18"/>
    <mergeCell ref="B16:B18"/>
    <mergeCell ref="A19:A20"/>
    <mergeCell ref="B19:B20"/>
    <mergeCell ref="A2:E2"/>
    <mergeCell ref="A4:E4"/>
    <mergeCell ref="A5:A7"/>
    <mergeCell ref="B5:B7"/>
    <mergeCell ref="C5:C7"/>
    <mergeCell ref="D5:E5"/>
    <mergeCell ref="A1:G1"/>
    <mergeCell ref="A3:G3"/>
    <mergeCell ref="F5:F7"/>
    <mergeCell ref="G5:G7"/>
    <mergeCell ref="G16:G18"/>
    <mergeCell ref="G19:G20"/>
    <mergeCell ref="G21:G22"/>
    <mergeCell ref="G23:G24"/>
    <mergeCell ref="G25:G26"/>
  </mergeCells>
  <pageMargins left="0.70866141732283472" right="0.70866141732283472" top="0.74803149606299213" bottom="0.74803149606299213" header="0.31496062992125984" footer="0.31496062992125984"/>
  <pageSetup paperSize="9" scale="1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2024-02-09T09:05:19Z</dcterms:modified>
</cp:coreProperties>
</file>