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 2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'прил 2'!$A$1:$G$16</definedName>
  </definedNames>
  <calcPr fullCalcOnLoad="1"/>
</workbook>
</file>

<file path=xl/sharedStrings.xml><?xml version="1.0" encoding="utf-8"?>
<sst xmlns="http://schemas.openxmlformats.org/spreadsheetml/2006/main" count="490" uniqueCount="276">
  <si>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</si>
  <si>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</si>
  <si>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</si>
  <si>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</si>
  <si>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</si>
  <si>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</si>
  <si>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</si>
  <si>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</si>
  <si>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</si>
  <si>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</si>
  <si>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</si>
  <si>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</si>
  <si>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</si>
  <si>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</si>
  <si>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</si>
  <si>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</si>
  <si>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</si>
  <si>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</si>
  <si>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</si>
  <si>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</si>
  <si>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</si>
  <si>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</si>
  <si>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</si>
  <si>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</si>
  <si>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</si>
  <si>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</si>
  <si>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</si>
  <si>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</si>
  <si>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</si>
  <si>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</si>
  <si>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</si>
  <si>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</si>
  <si>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</si>
  <si>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</si>
  <si>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</si>
  <si>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</si>
  <si>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</si>
  <si>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</si>
  <si>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</si>
  <si>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</si>
  <si>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</si>
  <si>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</si>
  <si>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</si>
  <si>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</si>
  <si>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</si>
  <si>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</si>
  <si>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</si>
  <si>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</si>
  <si>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</si>
  <si>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</si>
  <si>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</si>
  <si>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</si>
  <si>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</si>
  <si>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</si>
  <si>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</si>
  <si>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</si>
  <si>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</si>
  <si>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</si>
  <si>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</si>
  <si>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</si>
  <si>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</si>
  <si>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</si>
  <si>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</si>
  <si>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</si>
  <si>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</si>
  <si>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</si>
  <si>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</si>
  <si>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</si>
  <si>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</si>
  <si>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</si>
  <si>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</si>
  <si>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</si>
  <si>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</si>
  <si>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</si>
  <si>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</si>
  <si>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</si>
  <si>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</si>
  <si>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</si>
  <si>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</si>
  <si>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</si>
  <si>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</si>
  <si>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</si>
  <si>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</si>
  <si>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</si>
  <si>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</si>
  <si>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</si>
  <si>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</si>
  <si>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</si>
  <si>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</si>
  <si>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</si>
  <si>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</si>
  <si>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</si>
  <si>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</si>
  <si>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</si>
  <si>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</si>
  <si>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</si>
  <si>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</si>
  <si>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</si>
  <si>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</si>
  <si>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</si>
  <si>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</si>
  <si>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</si>
  <si>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</si>
  <si>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</si>
  <si>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</si>
  <si>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</si>
  <si>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</si>
  <si>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</si>
  <si>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</si>
  <si>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</si>
  <si>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</si>
  <si>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</si>
  <si>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</si>
  <si>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</si>
  <si>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</si>
  <si>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</si>
  <si>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</si>
  <si>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</si>
  <si>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</si>
  <si>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</si>
  <si>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</si>
  <si>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</si>
  <si>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</si>
  <si>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</si>
  <si>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</si>
  <si>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</si>
  <si>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</si>
  <si>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</si>
  <si>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</si>
  <si>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</si>
  <si>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</si>
  <si>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</si>
  <si>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</si>
  <si>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</si>
  <si>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</si>
  <si>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</si>
  <si>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</si>
  <si>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</si>
  <si>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</si>
  <si>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</si>
  <si>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</si>
  <si>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</si>
  <si>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</si>
  <si>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</si>
  <si>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</si>
  <si>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</si>
  <si>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</si>
  <si>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</si>
  <si>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</si>
  <si>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</si>
  <si>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</si>
  <si>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</si>
  <si>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</si>
  <si>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</si>
  <si>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</si>
  <si>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</si>
  <si>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</si>
  <si>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</si>
  <si>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</si>
  <si>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</si>
  <si>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</si>
  <si>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</si>
  <si>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</si>
  <si>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</si>
  <si>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</si>
  <si>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</si>
  <si>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</si>
  <si>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</si>
  <si>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</si>
  <si>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</si>
  <si>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</si>
  <si>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</si>
  <si>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</si>
  <si>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</si>
  <si>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</si>
  <si>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</si>
  <si>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</si>
  <si>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</si>
  <si>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</si>
  <si>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</si>
  <si>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</si>
  <si>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</si>
  <si>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</si>
  <si>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</si>
  <si>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</si>
  <si>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</si>
  <si>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</si>
  <si>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</si>
  <si>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</si>
  <si>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</si>
  <si>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</si>
  <si>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</si>
  <si>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</si>
  <si>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</si>
  <si>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</si>
  <si>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</si>
  <si>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</si>
  <si>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</si>
  <si>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</si>
  <si>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</si>
  <si>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</si>
  <si>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</si>
  <si>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</si>
  <si>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</si>
  <si>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</si>
  <si>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</si>
  <si>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</si>
  <si>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</si>
  <si>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</si>
  <si>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</si>
  <si>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</si>
  <si>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</si>
  <si>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</si>
  <si>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</si>
  <si>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</si>
  <si>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</si>
  <si>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</si>
  <si>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</si>
  <si>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</si>
  <si>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</si>
  <si>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</si>
  <si>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</si>
  <si>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</si>
  <si>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</si>
  <si>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</si>
  <si>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</si>
  <si>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</si>
  <si>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</si>
  <si>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</si>
  <si>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</si>
  <si>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</si>
  <si>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</si>
  <si>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</si>
  <si>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</si>
  <si>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</si>
  <si>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</si>
  <si>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</si>
  <si>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</si>
  <si>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</si>
  <si>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</si>
  <si>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</si>
  <si>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</si>
  <si>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</si>
  <si>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</si>
  <si>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</si>
  <si>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</si>
  <si>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</si>
  <si>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</si>
  <si>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</si>
  <si>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</si>
  <si>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</si>
  <si>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</si>
  <si>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</si>
  <si>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</si>
  <si>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Анализ показателей</t>
  </si>
  <si>
    <t>эффективности реализации муниципальной программы</t>
  </si>
  <si>
    <t>Ед. измер.</t>
  </si>
  <si>
    <t>Плановое значение показателя за отчетный год</t>
  </si>
  <si>
    <t>Фактичес-кое значение показателя за отчетный период</t>
  </si>
  <si>
    <t xml:space="preserve">Исполне-ние за отчетный период от плана на год, % </t>
  </si>
  <si>
    <t>Количество субъектов МСП – получателей финансовой поддержки</t>
  </si>
  <si>
    <t>ед.</t>
  </si>
  <si>
    <t>Количество новых рабочих мест, созданных субъектами МСП-получателями финансовой поддержки</t>
  </si>
  <si>
    <t>Численность субъектов малого и среднего предпринимательства, включая индивидуальных предпринимателей</t>
  </si>
  <si>
    <t>чел.</t>
  </si>
  <si>
    <t>Количество участников мероприятий, направленных на популяризацию предпринимательства и создание положительного мнения о предпринимательской деятельности, вовлечение молодежи в предпринимательскую деятельность, выставочно-ярмарочных мероприятий</t>
  </si>
  <si>
    <t>Количество вновь зарегистрированных субъектов МСП, включая индивидуальных предпринимателей</t>
  </si>
  <si>
    <t>Количество организованных и проведенных в муниципальном образовании мероприятий, направленных на популяризацию предпринимательтства и создание положительного мненияо предпринимательской деятельности, вовлечение молодежи в предпринимательскую деятельность, выставочно-ярморочных мероприятий</t>
  </si>
  <si>
    <t>Количество субъектов малого и среднего предпринимательства и самозанятых граждан, получивших имущественную поддержку</t>
  </si>
  <si>
    <t>Количество субъектов МСП, самозанятых граждан, получивших информационно-консультационную поддержку</t>
  </si>
  <si>
    <t>Численность занятых в сфере МСП, включая индивидуальных предпринимателей и самозанятых</t>
  </si>
  <si>
    <t>за 2022 г.</t>
  </si>
  <si>
    <t xml:space="preserve">    «Развитие малого и среднего предпринимательства на территории Ханты-Мансийского района на 2022 – 2025 годы»</t>
  </si>
  <si>
    <t>Результаты реализации муниципальной программы</t>
  </si>
  <si>
    <t xml:space="preserve">Причины недостижения плановых значений показателя*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</si>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</sst>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4" fillId="0" borderId="0" xfId="0" applyFont="1" applyAlignment="1" applyProtection="1">
      <alignment vertical="center"/>
      <protection hidden="1"/>
    </xf>
    <xf numFmtId="172" fontId="55" fillId="0" borderId="10" xfId="0" applyNumberFormat="1" applyFont="1" applyBorder="1" applyAlignment="1" applyProtection="1">
      <alignment horizontal="center" vertical="top" wrapText="1"/>
      <protection hidden="1"/>
    </xf>
    <xf numFmtId="172" fontId="55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5" fillId="0" borderId="0" xfId="0" applyNumberFormat="1" applyFont="1" applyAlignment="1" applyProtection="1">
      <alignment vertical="center"/>
      <protection hidden="1"/>
    </xf>
    <xf numFmtId="172" fontId="55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5" fillId="0" borderId="11" xfId="0" applyNumberFormat="1" applyFont="1" applyBorder="1" applyAlignment="1" applyProtection="1">
      <alignment vertical="center"/>
      <protection hidden="1"/>
    </xf>
    <xf numFmtId="172" fontId="55" fillId="0" borderId="12" xfId="0" applyNumberFormat="1" applyFont="1" applyBorder="1" applyAlignment="1" applyProtection="1">
      <alignment horizontal="center" vertical="top" wrapText="1"/>
      <protection hidden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5" fillId="0" borderId="19" xfId="0" applyFont="1" applyFill="1" applyBorder="1" applyAlignment="1">
      <alignment horizontal="center" wrapText="1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172" fontId="55" fillId="0" borderId="13" xfId="0" applyNumberFormat="1" applyFont="1" applyBorder="1" applyAlignment="1" applyProtection="1">
      <alignment horizontal="center" vertical="top" wrapText="1"/>
      <protection hidden="1"/>
    </xf>
    <xf numFmtId="172" fontId="55" fillId="0" borderId="16" xfId="0" applyNumberFormat="1" applyFont="1" applyBorder="1" applyAlignment="1" applyProtection="1">
      <alignment horizontal="center" vertical="top" wrapText="1"/>
      <protection hidden="1"/>
    </xf>
    <xf numFmtId="172" fontId="55" fillId="0" borderId="11" xfId="0" applyNumberFormat="1" applyFont="1" applyBorder="1" applyAlignment="1" applyProtection="1">
      <alignment horizontal="center" vertical="top" wrapText="1"/>
      <protection hidden="1"/>
    </xf>
    <xf numFmtId="172" fontId="55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5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5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5" fillId="0" borderId="10" xfId="0" applyNumberFormat="1" applyFont="1" applyBorder="1" applyAlignment="1" applyProtection="1">
      <alignment vertical="center"/>
      <protection hidden="1"/>
    </xf>
    <xf numFmtId="172" fontId="55" fillId="0" borderId="10" xfId="0" applyNumberFormat="1" applyFont="1" applyBorder="1" applyAlignment="1">
      <alignment vertical="center"/>
    </xf>
    <xf numFmtId="172" fontId="55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  <protection/>
    </xf>
    <xf numFmtId="188" fontId="58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/>
    </xf>
    <xf numFmtId="9" fontId="58" fillId="0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 applyProtection="1">
      <alignment horizontal="center" vertical="top" wrapText="1"/>
      <protection/>
    </xf>
    <xf numFmtId="0" fontId="58" fillId="33" borderId="10" xfId="0" applyFont="1" applyFill="1" applyBorder="1" applyAlignment="1">
      <alignment horizontal="center" vertical="top"/>
    </xf>
    <xf numFmtId="188" fontId="58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/>
    </xf>
    <xf numFmtId="9" fontId="58" fillId="33" borderId="10" xfId="0" applyNumberFormat="1" applyFont="1" applyFill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07" t="s">
        <v>39</v>
      </c>
      <c r="B1" s="108"/>
      <c r="C1" s="109" t="s">
        <v>40</v>
      </c>
      <c r="D1" s="101" t="s">
        <v>43</v>
      </c>
      <c r="E1" s="102"/>
      <c r="F1" s="103"/>
      <c r="G1" s="101" t="s">
        <v>17</v>
      </c>
      <c r="H1" s="102"/>
      <c r="I1" s="103"/>
      <c r="J1" s="101" t="s">
        <v>18</v>
      </c>
      <c r="K1" s="102"/>
      <c r="L1" s="103"/>
      <c r="M1" s="101" t="s">
        <v>22</v>
      </c>
      <c r="N1" s="102"/>
      <c r="O1" s="103"/>
      <c r="P1" s="104" t="s">
        <v>23</v>
      </c>
      <c r="Q1" s="105"/>
      <c r="R1" s="101" t="s">
        <v>24</v>
      </c>
      <c r="S1" s="102"/>
      <c r="T1" s="103"/>
      <c r="U1" s="101" t="s">
        <v>25</v>
      </c>
      <c r="V1" s="102"/>
      <c r="W1" s="103"/>
      <c r="X1" s="104" t="s">
        <v>26</v>
      </c>
      <c r="Y1" s="106"/>
      <c r="Z1" s="105"/>
      <c r="AA1" s="104" t="s">
        <v>27</v>
      </c>
      <c r="AB1" s="105"/>
      <c r="AC1" s="101" t="s">
        <v>28</v>
      </c>
      <c r="AD1" s="102"/>
      <c r="AE1" s="103"/>
      <c r="AF1" s="101" t="s">
        <v>29</v>
      </c>
      <c r="AG1" s="102"/>
      <c r="AH1" s="103"/>
      <c r="AI1" s="101" t="s">
        <v>30</v>
      </c>
      <c r="AJ1" s="102"/>
      <c r="AK1" s="103"/>
      <c r="AL1" s="104" t="s">
        <v>31</v>
      </c>
      <c r="AM1" s="105"/>
      <c r="AN1" s="101" t="s">
        <v>32</v>
      </c>
      <c r="AO1" s="102"/>
      <c r="AP1" s="103"/>
      <c r="AQ1" s="101" t="s">
        <v>33</v>
      </c>
      <c r="AR1" s="102"/>
      <c r="AS1" s="103"/>
      <c r="AT1" s="101" t="s">
        <v>34</v>
      </c>
      <c r="AU1" s="102"/>
      <c r="AV1" s="103"/>
    </row>
    <row r="2" spans="1:48" ht="39" customHeight="1">
      <c r="A2" s="108"/>
      <c r="B2" s="108"/>
      <c r="C2" s="109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09" t="s">
        <v>81</v>
      </c>
      <c r="B3" s="10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09"/>
      <c r="B4" s="10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9"/>
      <c r="B5" s="10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9"/>
      <c r="B6" s="10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09"/>
      <c r="B7" s="109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9"/>
      <c r="B8" s="10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9"/>
      <c r="B9" s="109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10" t="s">
        <v>56</v>
      </c>
      <c r="B1" s="110"/>
      <c r="C1" s="110"/>
      <c r="D1" s="110"/>
      <c r="E1" s="110"/>
    </row>
    <row r="2" spans="1:5" ht="15">
      <c r="A2" s="12"/>
      <c r="B2" s="12"/>
      <c r="C2" s="12"/>
      <c r="D2" s="12"/>
      <c r="E2" s="12"/>
    </row>
    <row r="3" spans="1:5" ht="15">
      <c r="A3" s="111" t="s">
        <v>128</v>
      </c>
      <c r="B3" s="111"/>
      <c r="C3" s="111"/>
      <c r="D3" s="111"/>
      <c r="E3" s="111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12" t="s">
        <v>77</v>
      </c>
      <c r="B26" s="112"/>
      <c r="C26" s="112"/>
      <c r="D26" s="112"/>
      <c r="E26" s="112"/>
    </row>
    <row r="27" spans="1:5" ht="15">
      <c r="A27" s="28"/>
      <c r="B27" s="28"/>
      <c r="C27" s="28"/>
      <c r="D27" s="28"/>
      <c r="E27" s="28"/>
    </row>
    <row r="28" spans="1:5" ht="15">
      <c r="A28" s="112" t="s">
        <v>78</v>
      </c>
      <c r="B28" s="112"/>
      <c r="C28" s="112"/>
      <c r="D28" s="112"/>
      <c r="E28" s="112"/>
    </row>
    <row r="29" spans="1:5" ht="15">
      <c r="A29" s="112"/>
      <c r="B29" s="112"/>
      <c r="C29" s="112"/>
      <c r="D29" s="112"/>
      <c r="E29" s="11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39" t="s">
        <v>44</v>
      </c>
      <c r="C3" s="13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0" t="s">
        <v>1</v>
      </c>
      <c r="B5" s="118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20"/>
      <c r="B6" s="118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20"/>
      <c r="B7" s="11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0" t="s">
        <v>3</v>
      </c>
      <c r="B8" s="118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36" t="s">
        <v>203</v>
      </c>
      <c r="N8" s="137"/>
      <c r="O8" s="138"/>
      <c r="P8" s="56"/>
      <c r="Q8" s="56"/>
    </row>
    <row r="9" spans="1:17" ht="33.75" customHeight="1">
      <c r="A9" s="120"/>
      <c r="B9" s="11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0" t="s">
        <v>4</v>
      </c>
      <c r="B10" s="118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20"/>
      <c r="B11" s="11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0" t="s">
        <v>5</v>
      </c>
      <c r="B12" s="118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20"/>
      <c r="B13" s="11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0" t="s">
        <v>9</v>
      </c>
      <c r="B14" s="118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0"/>
      <c r="B15" s="11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19"/>
      <c r="AJ16" s="119"/>
      <c r="AK16" s="119"/>
      <c r="AZ16" s="119"/>
      <c r="BA16" s="119"/>
      <c r="BB16" s="119"/>
      <c r="BQ16" s="119"/>
      <c r="BR16" s="119"/>
      <c r="BS16" s="119"/>
      <c r="CH16" s="119"/>
      <c r="CI16" s="119"/>
      <c r="CJ16" s="119"/>
      <c r="CY16" s="119"/>
      <c r="CZ16" s="119"/>
      <c r="DA16" s="119"/>
      <c r="DP16" s="119"/>
      <c r="DQ16" s="119"/>
      <c r="DR16" s="119"/>
      <c r="EG16" s="119"/>
      <c r="EH16" s="119"/>
      <c r="EI16" s="119"/>
      <c r="EX16" s="119"/>
      <c r="EY16" s="119"/>
      <c r="EZ16" s="119"/>
      <c r="FO16" s="119"/>
      <c r="FP16" s="119"/>
      <c r="FQ16" s="119"/>
      <c r="GF16" s="119"/>
      <c r="GG16" s="119"/>
      <c r="GH16" s="119"/>
      <c r="GW16" s="119"/>
      <c r="GX16" s="119"/>
      <c r="GY16" s="119"/>
      <c r="HN16" s="119"/>
      <c r="HO16" s="119"/>
      <c r="HP16" s="119"/>
      <c r="IE16" s="119"/>
      <c r="IF16" s="119"/>
      <c r="IG16" s="119"/>
      <c r="IV16" s="119"/>
    </row>
    <row r="17" spans="1:17" ht="320.25" customHeight="1">
      <c r="A17" s="120" t="s">
        <v>6</v>
      </c>
      <c r="B17" s="118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0"/>
      <c r="B18" s="11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0" t="s">
        <v>7</v>
      </c>
      <c r="B19" s="118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20"/>
      <c r="B20" s="11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0" t="s">
        <v>8</v>
      </c>
      <c r="B21" s="118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20"/>
      <c r="B22" s="11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0" t="s">
        <v>14</v>
      </c>
      <c r="B23" s="121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31"/>
      <c r="B24" s="12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29" t="s">
        <v>15</v>
      </c>
      <c r="B25" s="121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29"/>
      <c r="B26" s="12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0" t="s">
        <v>92</v>
      </c>
      <c r="B31" s="118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20"/>
      <c r="B32" s="11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0" t="s">
        <v>94</v>
      </c>
      <c r="B34" s="118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0"/>
      <c r="B35" s="11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32" t="s">
        <v>96</v>
      </c>
      <c r="B36" s="127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33"/>
      <c r="B37" s="12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0" t="s">
        <v>98</v>
      </c>
      <c r="B39" s="118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22" t="s">
        <v>245</v>
      </c>
      <c r="I39" s="123"/>
      <c r="J39" s="123"/>
      <c r="K39" s="123"/>
      <c r="L39" s="123"/>
      <c r="M39" s="123"/>
      <c r="N39" s="123"/>
      <c r="O39" s="124"/>
      <c r="P39" s="55" t="s">
        <v>187</v>
      </c>
      <c r="Q39" s="56"/>
    </row>
    <row r="40" spans="1:17" ht="39.75" customHeight="1">
      <c r="A40" s="120" t="s">
        <v>10</v>
      </c>
      <c r="B40" s="11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0" t="s">
        <v>99</v>
      </c>
      <c r="B41" s="118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20"/>
      <c r="B42" s="11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0" t="s">
        <v>101</v>
      </c>
      <c r="B43" s="118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15" t="s">
        <v>190</v>
      </c>
      <c r="H43" s="116"/>
      <c r="I43" s="116"/>
      <c r="J43" s="116"/>
      <c r="K43" s="116"/>
      <c r="L43" s="116"/>
      <c r="M43" s="116"/>
      <c r="N43" s="116"/>
      <c r="O43" s="117"/>
      <c r="P43" s="56"/>
      <c r="Q43" s="56"/>
    </row>
    <row r="44" spans="1:17" ht="39.75" customHeight="1">
      <c r="A44" s="120"/>
      <c r="B44" s="11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0" t="s">
        <v>103</v>
      </c>
      <c r="B45" s="118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20" t="s">
        <v>12</v>
      </c>
      <c r="B46" s="11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25" t="s">
        <v>106</v>
      </c>
      <c r="B47" s="127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26"/>
      <c r="B48" s="12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25" t="s">
        <v>107</v>
      </c>
      <c r="B49" s="127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26"/>
      <c r="B50" s="12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0" t="s">
        <v>109</v>
      </c>
      <c r="B51" s="118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20"/>
      <c r="B52" s="11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0" t="s">
        <v>112</v>
      </c>
      <c r="B53" s="118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20"/>
      <c r="B54" s="11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0" t="s">
        <v>113</v>
      </c>
      <c r="B55" s="118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0"/>
      <c r="B56" s="11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0" t="s">
        <v>115</v>
      </c>
      <c r="B57" s="118" t="s">
        <v>116</v>
      </c>
      <c r="C57" s="53" t="s">
        <v>20</v>
      </c>
      <c r="D57" s="93" t="s">
        <v>233</v>
      </c>
      <c r="E57" s="92"/>
      <c r="F57" s="92" t="s">
        <v>234</v>
      </c>
      <c r="G57" s="135" t="s">
        <v>231</v>
      </c>
      <c r="H57" s="135"/>
      <c r="I57" s="92" t="s">
        <v>235</v>
      </c>
      <c r="J57" s="92" t="s">
        <v>236</v>
      </c>
      <c r="K57" s="136" t="s">
        <v>237</v>
      </c>
      <c r="L57" s="137"/>
      <c r="M57" s="137"/>
      <c r="N57" s="137"/>
      <c r="O57" s="138"/>
      <c r="P57" s="88" t="s">
        <v>197</v>
      </c>
      <c r="Q57" s="56"/>
    </row>
    <row r="58" spans="1:17" ht="39.75" customHeight="1">
      <c r="A58" s="120"/>
      <c r="B58" s="11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0" t="s">
        <v>118</v>
      </c>
      <c r="B59" s="130" t="s">
        <v>117</v>
      </c>
      <c r="C59" s="130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34"/>
      <c r="B60" s="134"/>
      <c r="C60" s="134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34"/>
      <c r="B61" s="134"/>
      <c r="C61" s="131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31"/>
      <c r="B62" s="13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0" t="s">
        <v>119</v>
      </c>
      <c r="B63" s="118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0"/>
      <c r="B64" s="11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29" t="s">
        <v>121</v>
      </c>
      <c r="B65" s="121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29"/>
      <c r="B66" s="12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0" t="s">
        <v>123</v>
      </c>
      <c r="B67" s="118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0"/>
      <c r="B68" s="11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25" t="s">
        <v>125</v>
      </c>
      <c r="B69" s="127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26"/>
      <c r="B70" s="12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13" t="s">
        <v>253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14" t="s">
        <v>214</v>
      </c>
      <c r="C79" s="114"/>
      <c r="D79" s="114"/>
      <c r="E79" s="11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90" zoomScaleSheetLayoutView="90" zoomScalePageLayoutView="0" workbookViewId="0" topLeftCell="A7">
      <selection activeCell="B6" sqref="B6"/>
    </sheetView>
  </sheetViews>
  <sheetFormatPr defaultColWidth="9.140625" defaultRowHeight="15"/>
  <cols>
    <col min="1" max="1" width="9.140625" style="97" customWidth="1"/>
    <col min="2" max="2" width="96.00390625" style="97" customWidth="1"/>
    <col min="3" max="3" width="12.421875" style="96" customWidth="1"/>
    <col min="4" max="4" width="13.57421875" style="97" customWidth="1"/>
    <col min="5" max="5" width="12.7109375" style="96" customWidth="1"/>
    <col min="6" max="6" width="12.140625" style="97" customWidth="1"/>
    <col min="7" max="7" width="19.00390625" style="97" customWidth="1"/>
    <col min="8" max="16384" width="9.140625" style="97" customWidth="1"/>
  </cols>
  <sheetData>
    <row r="1" spans="1:7" ht="18.75">
      <c r="A1" s="140" t="s">
        <v>254</v>
      </c>
      <c r="B1" s="140"/>
      <c r="C1" s="140"/>
      <c r="D1" s="140"/>
      <c r="E1" s="140"/>
      <c r="F1" s="140"/>
      <c r="G1" s="140"/>
    </row>
    <row r="2" spans="1:7" ht="18.75">
      <c r="A2" s="140" t="s">
        <v>255</v>
      </c>
      <c r="B2" s="140"/>
      <c r="C2" s="140"/>
      <c r="D2" s="140"/>
      <c r="E2" s="140"/>
      <c r="F2" s="140"/>
      <c r="G2" s="140"/>
    </row>
    <row r="3" spans="1:7" ht="18.75">
      <c r="A3" s="140" t="s">
        <v>271</v>
      </c>
      <c r="B3" s="140"/>
      <c r="C3" s="140"/>
      <c r="D3" s="140"/>
      <c r="E3" s="140"/>
      <c r="F3" s="140"/>
      <c r="G3" s="140"/>
    </row>
    <row r="4" spans="1:7" ht="30.75" customHeight="1">
      <c r="A4" s="141" t="s">
        <v>272</v>
      </c>
      <c r="B4" s="141"/>
      <c r="C4" s="141"/>
      <c r="D4" s="141"/>
      <c r="E4" s="141"/>
      <c r="F4" s="141"/>
      <c r="G4" s="141"/>
    </row>
    <row r="5" ht="15.75">
      <c r="A5" s="95"/>
    </row>
    <row r="6" spans="1:7" ht="121.5" customHeight="1">
      <c r="A6" s="142" t="s">
        <v>0</v>
      </c>
      <c r="B6" s="142" t="s">
        <v>273</v>
      </c>
      <c r="C6" s="142" t="s">
        <v>256</v>
      </c>
      <c r="D6" s="142" t="s">
        <v>257</v>
      </c>
      <c r="E6" s="142" t="s">
        <v>258</v>
      </c>
      <c r="F6" s="142" t="s">
        <v>259</v>
      </c>
      <c r="G6" s="142" t="s">
        <v>274</v>
      </c>
    </row>
    <row r="7" spans="1:7" ht="16.5">
      <c r="A7" s="142">
        <v>1</v>
      </c>
      <c r="B7" s="143" t="s">
        <v>260</v>
      </c>
      <c r="C7" s="144" t="s">
        <v>261</v>
      </c>
      <c r="D7" s="145">
        <v>11</v>
      </c>
      <c r="E7" s="144">
        <v>34</v>
      </c>
      <c r="F7" s="146">
        <f>E7/D7</f>
        <v>3.090909090909091</v>
      </c>
      <c r="G7" s="147"/>
    </row>
    <row r="8" spans="1:7" ht="33">
      <c r="A8" s="142">
        <v>2</v>
      </c>
      <c r="B8" s="143" t="s">
        <v>262</v>
      </c>
      <c r="C8" s="144" t="s">
        <v>261</v>
      </c>
      <c r="D8" s="145">
        <v>11</v>
      </c>
      <c r="E8" s="148">
        <v>11</v>
      </c>
      <c r="F8" s="149">
        <f>E8/D8</f>
        <v>1</v>
      </c>
      <c r="G8" s="147"/>
    </row>
    <row r="9" spans="1:7" ht="33">
      <c r="A9" s="142">
        <v>3</v>
      </c>
      <c r="B9" s="143" t="s">
        <v>263</v>
      </c>
      <c r="C9" s="144" t="s">
        <v>261</v>
      </c>
      <c r="D9" s="150">
        <v>392</v>
      </c>
      <c r="E9" s="151">
        <v>394</v>
      </c>
      <c r="F9" s="152">
        <f>E9/D9</f>
        <v>1.0051020408163265</v>
      </c>
      <c r="G9" s="153"/>
    </row>
    <row r="10" spans="1:7" ht="33">
      <c r="A10" s="144">
        <v>4</v>
      </c>
      <c r="B10" s="143" t="s">
        <v>266</v>
      </c>
      <c r="C10" s="148" t="s">
        <v>261</v>
      </c>
      <c r="D10" s="150">
        <v>50</v>
      </c>
      <c r="E10" s="151">
        <v>68</v>
      </c>
      <c r="F10" s="154">
        <f>E10/D10*100%</f>
        <v>1.36</v>
      </c>
      <c r="G10" s="147"/>
    </row>
    <row r="11" spans="1:7" ht="69.75" customHeight="1">
      <c r="A11" s="142">
        <v>5</v>
      </c>
      <c r="B11" s="143" t="s">
        <v>267</v>
      </c>
      <c r="C11" s="148" t="s">
        <v>261</v>
      </c>
      <c r="D11" s="150">
        <v>22</v>
      </c>
      <c r="E11" s="151">
        <v>25</v>
      </c>
      <c r="F11" s="152">
        <f aca="true" t="shared" si="0" ref="F11:F16">E11/D11</f>
        <v>1.1363636363636365</v>
      </c>
      <c r="G11" s="147"/>
    </row>
    <row r="12" spans="1:7" ht="67.5" customHeight="1">
      <c r="A12" s="144">
        <v>6</v>
      </c>
      <c r="B12" s="143" t="s">
        <v>265</v>
      </c>
      <c r="C12" s="148" t="s">
        <v>264</v>
      </c>
      <c r="D12" s="150">
        <v>250</v>
      </c>
      <c r="E12" s="151">
        <v>295</v>
      </c>
      <c r="F12" s="152">
        <f t="shared" si="0"/>
        <v>1.18</v>
      </c>
      <c r="G12" s="147"/>
    </row>
    <row r="13" spans="1:7" ht="33">
      <c r="A13" s="142">
        <v>7</v>
      </c>
      <c r="B13" s="143" t="s">
        <v>268</v>
      </c>
      <c r="C13" s="148" t="s">
        <v>264</v>
      </c>
      <c r="D13" s="150">
        <v>26</v>
      </c>
      <c r="E13" s="151">
        <v>34</v>
      </c>
      <c r="F13" s="152">
        <f t="shared" si="0"/>
        <v>1.3076923076923077</v>
      </c>
      <c r="G13" s="147"/>
    </row>
    <row r="14" spans="1:7" ht="33">
      <c r="A14" s="142">
        <v>8</v>
      </c>
      <c r="B14" s="143" t="s">
        <v>269</v>
      </c>
      <c r="C14" s="148" t="s">
        <v>264</v>
      </c>
      <c r="D14" s="145">
        <v>380</v>
      </c>
      <c r="E14" s="148">
        <v>380</v>
      </c>
      <c r="F14" s="146">
        <f t="shared" si="0"/>
        <v>1</v>
      </c>
      <c r="G14" s="147"/>
    </row>
    <row r="15" spans="1:7" ht="33">
      <c r="A15" s="142">
        <v>9</v>
      </c>
      <c r="B15" s="156" t="s">
        <v>270</v>
      </c>
      <c r="C15" s="148" t="s">
        <v>264</v>
      </c>
      <c r="D15" s="150">
        <v>1156</v>
      </c>
      <c r="E15" s="151">
        <v>1500</v>
      </c>
      <c r="F15" s="152">
        <f t="shared" si="0"/>
        <v>1.2975778546712802</v>
      </c>
      <c r="G15" s="147"/>
    </row>
    <row r="16" spans="1:7" ht="55.5" customHeight="1">
      <c r="A16" s="142">
        <v>10</v>
      </c>
      <c r="B16" s="155" t="s">
        <v>275</v>
      </c>
      <c r="C16" s="148" t="s">
        <v>19</v>
      </c>
      <c r="D16" s="145">
        <v>15.6</v>
      </c>
      <c r="E16" s="148">
        <v>15.6</v>
      </c>
      <c r="F16" s="146">
        <f t="shared" si="0"/>
        <v>1</v>
      </c>
      <c r="G16" s="147"/>
    </row>
    <row r="17" spans="2:7" ht="15.75">
      <c r="B17" s="100"/>
      <c r="C17" s="99"/>
      <c r="D17" s="98"/>
      <c r="E17" s="99"/>
      <c r="F17" s="98"/>
      <c r="G17" s="98"/>
    </row>
    <row r="18" spans="2:7" ht="15.75">
      <c r="B18" s="100"/>
      <c r="C18" s="99"/>
      <c r="D18" s="98"/>
      <c r="E18" s="99"/>
      <c r="F18" s="98"/>
      <c r="G18" s="98"/>
    </row>
    <row r="19" spans="2:7" ht="15.75">
      <c r="B19" s="100"/>
      <c r="C19" s="99"/>
      <c r="D19" s="98"/>
      <c r="E19" s="99"/>
      <c r="F19" s="98"/>
      <c r="G19" s="98"/>
    </row>
    <row r="20" spans="2:7" ht="15.75">
      <c r="B20" s="98"/>
      <c r="C20" s="99"/>
      <c r="D20" s="98"/>
      <c r="E20" s="99"/>
      <c r="F20" s="98"/>
      <c r="G20" s="98"/>
    </row>
  </sheetData>
  <sheetProtection/>
  <mergeCells count="4">
    <mergeCell ref="A1:G1"/>
    <mergeCell ref="A4:G4"/>
    <mergeCell ref="A3:G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2023-02-21T10:33:16Z</cp:lastPrinted>
  <dcterms:created xsi:type="dcterms:W3CDTF">2011-05-17T05:04:33Z</dcterms:created>
  <dcterms:modified xsi:type="dcterms:W3CDTF">2023-02-21T10:33:29Z</dcterms:modified>
  <cp:category/>
  <cp:version/>
  <cp:contentType/>
  <cp:contentStatus/>
</cp:coreProperties>
</file>