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175" windowHeight="1210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'Example'!$A$13:$H$13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'Example'!$A$7:$H$13</definedName>
    <definedName name="Z_4CFA2746_4552_4FA6_A98E_CD55CF99C182_.wvu.FilterData" localSheetId="0" hidden="1">'Example'!$A$13:$H$13</definedName>
    <definedName name="Z_4FB13050_82D4_4C7B_B872_B6DFD880B4C4_.wvu.FilterData" localSheetId="0" hidden="1">'Example'!$A$13:$H$13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'Example'!$A$13:$H$13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'Example'!$A$13:$H$13</definedName>
    <definedName name="Z_74F88A5E_675F_4D50_896A_421858A8CF28_.wvu.PrintArea" localSheetId="0" hidden="1">'Example'!$A$7:$H$13</definedName>
    <definedName name="Z_74F88A5E_675F_4D50_896A_421858A8CF28_.wvu.PrintTitles" localSheetId="0" hidden="1">'Example'!$12:$12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'Example'!$A$13:$H$13</definedName>
    <definedName name="Z_945F7130_F15E_456E_A2F6_A8EB099602E7_.wvu.FilterData" localSheetId="0" hidden="1">'Example'!#REF!</definedName>
    <definedName name="Z_9B0DDC7B_3E2C_4C1E_822D_8A17F0853AA1_.wvu.FilterData" localSheetId="0" hidden="1">'Example'!$A$13:$H$13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'Example'!$A$13:$H$13</definedName>
    <definedName name="Z_B304079C_16AB_498E_BCDB_B91726DA9B0A_.wvu.FilterData" localSheetId="0" hidden="1">'Example'!$A$13:$H$13</definedName>
    <definedName name="Z_BBC36A97_E466_44A8_800F_F0DB44071CA8_.wvu.FilterData" localSheetId="0" hidden="1">'Example'!#REF!</definedName>
    <definedName name="Z_BFA90779_1498_4516_8D9A_68E0032CC016_.wvu.FilterData" localSheetId="0" hidden="1">'Example'!$A$13:$H$13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'Example'!$A$13:$H$13</definedName>
    <definedName name="Z_D6459070_B2F2_4651_AB53_14C779143931_.wvu.FilterData" localSheetId="0" hidden="1">'Example'!$A$13:$H$13</definedName>
    <definedName name="Z_D7D3EF40_9291_444A_9CCD_8935A0A95646_.wvu.FilterData" localSheetId="0" hidden="1">'Example'!#REF!</definedName>
    <definedName name="Z_D7D3EF40_9291_444A_9CCD_8935A0A95646_.wvu.PrintArea" localSheetId="0" hidden="1">'Example'!$A$7:$H$13</definedName>
    <definedName name="Z_D7D3EF40_9291_444A_9CCD_8935A0A95646_.wvu.PrintTitles" localSheetId="0" hidden="1">'Example'!$12:$12</definedName>
    <definedName name="Z_E2605936_41D1_4C2B_A2AC_FF2814CAEB4B_.wvu.FilterData" localSheetId="0" hidden="1">'Example'!$A$13:$H$13</definedName>
    <definedName name="Z_E686A183_36A5_45E0_B1BB_657F21FE2D34_.wvu.FilterData" localSheetId="0" hidden="1">'Example'!$A$13:$H$13</definedName>
    <definedName name="Z_E75FDD38_A025_48E0_BF49_A3CF94F7BE4F_.wvu.FilterData" localSheetId="0" hidden="1">'Example'!$A$13:$H$13</definedName>
    <definedName name="Z_EB27131E_C560_4770_934D_2D9040AAEEA7_.wvu.FilterData" localSheetId="0" hidden="1">'Example'!$A$13:$H$13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'Example'!$A$13:$H$13</definedName>
    <definedName name="Z_F627DB17_0909_4EB3_8EB4_052FE730B3BB_.wvu.PrintArea" localSheetId="0" hidden="1">'Example'!$A$7:$H$13</definedName>
    <definedName name="Z_F627DB17_0909_4EB3_8EB4_052FE730B3BB_.wvu.PrintTitles" localSheetId="0" hidden="1">'Example'!$12:$12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'Example'!$12:$14</definedName>
    <definedName name="_xlnm.Print_Area" localSheetId="0">'Example'!$A$1:$L$29</definedName>
  </definedNames>
  <calcPr fullCalcOnLoad="1"/>
</workbook>
</file>

<file path=xl/sharedStrings.xml><?xml version="1.0" encoding="utf-8"?>
<sst xmlns="http://schemas.openxmlformats.org/spreadsheetml/2006/main" count="105" uniqueCount="91">
  <si>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</si>
  <si>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</si>
  <si>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</si>
  <si>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</si>
  <si>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</si>
  <si>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</si>
  <si>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</si>
  <si>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</si>
  <si>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</si>
  <si>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</si>
  <si>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</si>
  <si>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</si>
  <si>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</si>
  <si>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</si>
  <si>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3</t>
  </si>
  <si>
    <t>4</t>
  </si>
  <si>
    <t>5</t>
  </si>
  <si>
    <t>6</t>
  </si>
  <si>
    <t>м</t>
  </si>
  <si>
    <t>Показатель мощности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</si>
  <si>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</si>
  <si>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</si>
  <si>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</si>
  <si>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</si>
  <si>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</si>
  <si>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</si>
  <si>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</si>
  <si>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</si>
  <si>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</si>
  <si>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</si>
  <si>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ПЕРЕЧЕНЬ</t>
  </si>
  <si>
    <t>ОБЪЕКТОВ АДРЕСНОЙ ИНВЕСТИЦИОННОЙ ПРОГРАММЫ</t>
  </si>
  <si>
    <t>ПО ХАНТЫ-МАНСИЙСКОМУ РАЙОНУ</t>
  </si>
  <si>
    <t>Строительство участка подъезда дороги до с. Реполово</t>
  </si>
  <si>
    <t xml:space="preserve">Наименование объекта  
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</si>
  <si>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</si>
  <si>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</si>
  <si>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55/ 25/ 3764,73</t>
  </si>
  <si>
    <t>учащ./ мест/ кв.м</t>
  </si>
  <si>
    <t>М.П.</t>
  </si>
  <si>
    <t>________________________ П.П.Сидоров</t>
  </si>
  <si>
    <t xml:space="preserve">Инженерные сети (сети водоснабжения) с.Цингалы (3,4 этап) </t>
  </si>
  <si>
    <t>2015-2016</t>
  </si>
  <si>
    <t>2013-2017</t>
  </si>
  <si>
    <t>2011-2016</t>
  </si>
  <si>
    <t>2013-2016</t>
  </si>
  <si>
    <t>муниципальной собственности в 2016 году</t>
  </si>
  <si>
    <t>ХАНТЫ-МАНСИЙСКОГО АВТОНОМНОГО ОКРУГА - ЮГРЫ НА 2016 ГОД</t>
  </si>
  <si>
    <t>409 394,29 в ценах 1 кв. 2013 г.</t>
  </si>
  <si>
    <t>168 189,11 в ценах 4 кв. 2013 г.</t>
  </si>
  <si>
    <t>26 669,47 в ценах 2 кв. 2015 г.</t>
  </si>
  <si>
    <t>549 014,7 в ценах 2 кв. 2013 г.</t>
  </si>
  <si>
    <t>46 286,34 в ценах 2 кв. 2014 г.</t>
  </si>
  <si>
    <t xml:space="preserve">Сметная стоимость по заключению о проверке достоверности сметной стоимости,            тыс. руб. 
</t>
  </si>
  <si>
    <t>Государственная программа автономного округа "Развитие образования в Ханты-Мансийском автономном округе – Югре на 2016-2020 годы"                                    (окр.б.-90%, мун.б.-10%)</t>
  </si>
  <si>
    <t>Государственная программа автономного округа "Развитие культуры и туризма в Ханты-Мансийском автономном округе  – Югре на 2016-2020 годы"                                                  (окр.б.-95%, мун.б.-5%)</t>
  </si>
  <si>
    <t>Государственная программа автономного округа "Обеспечение доступным и комфортным жильем жителей Ханты-Мансийского автономного округа – Югры в 2016-2020 годах"                                           (окр.б.-80%, мун.б.-20%)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</si>
  <si>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  – Югре в 2016-2020 годах"                                           (окр.б.-95%, мун.б.-5%)</t>
  </si>
  <si>
    <t>Муниципальная программа "Культура Ханты-Мансийского района на 2014-2018 годы"</t>
  </si>
  <si>
    <t xml:space="preserve">Муниципальная программа "Развитие образования в Ханты-Мансийском районе 
на 2014-2018 годы"
</t>
  </si>
  <si>
    <t>Муниципальная программа "Развитие и модернизация жилищно-коммунального комплекса Ханты-Мансийского района на 2014 – 2018 годы"</t>
  </si>
  <si>
    <t>Муниципальная программа "Комплексное развитие агропромышленного  комплекса и традиционной  хозяйственной деятельности коренных малочисленных народов Севера Ханты-Мансийского района на 2014 – 2018 годы"</t>
  </si>
  <si>
    <t>_____________________Р.Н.Ерышев</t>
  </si>
  <si>
    <t>Реконструкция ВОС в д.Ярки Ханты-Мансийского района</t>
  </si>
  <si>
    <t>Строительство газораспределительной станции в д.Ярки Ханты-Мансийского района</t>
  </si>
  <si>
    <t>1440</t>
  </si>
  <si>
    <t>5000</t>
  </si>
  <si>
    <t>куб.м/ сут.</t>
  </si>
  <si>
    <t>куб.м/ час</t>
  </si>
  <si>
    <t>сметная стоимость не определена</t>
  </si>
  <si>
    <t>7</t>
  </si>
  <si>
    <t>8</t>
  </si>
  <si>
    <t>Неисполненые МО обязательства по финансированию объектов по состоянию на 01.01.2016, подлежащие исполнению в 2016 году, тыс.руб.</t>
  </si>
  <si>
    <t>11.</t>
  </si>
  <si>
    <t>Исполняющий обязанности главы администрации                                               Ханты-Мансийского района</t>
  </si>
  <si>
    <t xml:space="preserve">Объем капитальных вложений на 2016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</si>
  <si>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округе-Югре на 2016-2020 годы" (окр.б.-95%, мун.б.-5%)</t>
  </si>
  <si>
    <t xml:space="preserve">Директор Департамента – заместитель Губернатора Ханты-Мансийского автономного округа – Югры           </t>
  </si>
  <si>
    <t>к Соглашению от 31.12.2015 № 12</t>
  </si>
  <si>
    <t>Реконструкция школы с пристроем для размещения групп детского сада д. Ягурьях</t>
  </si>
  <si>
    <t>кв.м</t>
  </si>
  <si>
    <t>43 240,78 цены 4 кв. 2012;
11 071,2 цены 1 кв. 2013</t>
  </si>
  <si>
    <t>Муниципальная программа "Развитие образования в Ханты-Мансийском районе 
на 2014-2018 годы"</t>
  </si>
  <si>
    <t>9</t>
  </si>
  <si>
    <t>10</t>
  </si>
  <si>
    <t>Реконструкция школы с пристроем для размещения групп детского сада п. Луговской</t>
  </si>
  <si>
    <t>мест</t>
  </si>
  <si>
    <t>2016-2017</t>
  </si>
  <si>
    <t>150 811,42 в ценах 4 кв. 2015 г.</t>
  </si>
  <si>
    <t>Объем субсидий на 2016 год  на софинансирование объектов муниципальной собственности (постановление Правительства автономного округа от 27.11.2015 № 430-п, с изменениями от 29.04.2016 № 132-п), 
 тыс. руб.</t>
  </si>
  <si>
    <t xml:space="preserve">Приложение к Дополнительному соглашению от 18.04.2016 № 2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</si>
</sst>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4" fillId="0" borderId="0" xfId="0" applyNumberFormat="1" applyFont="1" applyFill="1" applyBorder="1" applyAlignment="1" applyProtection="1">
      <alignment horizontal="left" vertical="top" wrapText="1"/>
      <protection locked="0"/>
    </xf>
    <xf numFmtId="173" fontId="34" fillId="0" borderId="0" xfId="0" applyNumberFormat="1" applyFont="1" applyFill="1" applyBorder="1" applyAlignment="1" applyProtection="1">
      <alignment horizontal="left" vertical="top" wrapText="1"/>
      <protection locked="0"/>
    </xf>
    <xf numFmtId="4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1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Border="1" applyAlignment="1" applyProtection="1">
      <alignment horizontal="left" wrapText="1"/>
      <protection locked="0"/>
    </xf>
    <xf numFmtId="3" fontId="28" fillId="0" borderId="0" xfId="0" applyNumberFormat="1" applyFont="1" applyFill="1" applyBorder="1" applyAlignment="1" applyProtection="1">
      <alignment horizont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73" fontId="28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Fill="1" applyBorder="1" applyAlignment="1" applyProtection="1">
      <alignment horizontal="left" vertical="top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83" fontId="26" fillId="0" borderId="10" xfId="0" applyNumberFormat="1" applyFont="1" applyFill="1" applyBorder="1" applyAlignment="1">
      <alignment horizontal="center" vertical="top" wrapText="1"/>
    </xf>
    <xf numFmtId="172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center" wrapText="1"/>
    </xf>
    <xf numFmtId="172" fontId="35" fillId="0" borderId="10" xfId="54" applyNumberFormat="1" applyFont="1" applyFill="1" applyBorder="1" applyAlignment="1">
      <alignment horizontal="center" vertical="top" wrapText="1"/>
      <protection/>
    </xf>
    <xf numFmtId="172" fontId="36" fillId="0" borderId="10" xfId="54" applyNumberFormat="1" applyFont="1" applyFill="1" applyBorder="1" applyAlignment="1">
      <alignment horizontal="center" vertical="top" wrapText="1"/>
      <protection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/>
      <protection locked="0"/>
    </xf>
    <xf numFmtId="18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wrapText="1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5" zoomScaleNormal="75" zoomScaleSheetLayoutView="75" zoomScalePageLayoutView="85" workbookViewId="0" topLeftCell="A19">
      <selection activeCell="I27" sqref="I27:L27"/>
    </sheetView>
  </sheetViews>
  <sheetFormatPr defaultColWidth="9.00390625" defaultRowHeight="12.75"/>
  <cols>
    <col min="1" max="1" width="4.375" style="35" customWidth="1"/>
    <col min="2" max="2" width="39.25390625" style="40" customWidth="1"/>
    <col min="3" max="3" width="12.125" style="37" customWidth="1"/>
    <col min="4" max="4" width="17.375" style="37" customWidth="1"/>
    <col min="5" max="5" width="8.00390625" style="38" customWidth="1"/>
    <col min="6" max="6" width="16.875" style="39" customWidth="1"/>
    <col min="7" max="7" width="34.125" style="38" customWidth="1"/>
    <col min="8" max="8" width="24.125" style="15" customWidth="1"/>
    <col min="9" max="9" width="25.875" style="2" customWidth="1"/>
    <col min="10" max="10" width="15.00390625" style="2" hidden="1" customWidth="1"/>
    <col min="11" max="11" width="16.375" style="2" customWidth="1"/>
    <col min="12" max="12" width="21.25390625" style="2" customWidth="1"/>
    <col min="13" max="13" width="9.125" style="2" customWidth="1"/>
    <col min="14" max="14" width="20.00390625" style="2" customWidth="1"/>
    <col min="15" max="15" width="15.375" style="2" customWidth="1"/>
    <col min="16" max="16" width="9.75390625" style="2" bestFit="1" customWidth="1"/>
    <col min="17" max="17" width="9.125" style="2" customWidth="1"/>
    <col min="18" max="18" width="9.75390625" style="2" bestFit="1" customWidth="1"/>
    <col min="19" max="16384" width="9.125" style="2" customWidth="1"/>
  </cols>
  <sheetData>
    <row r="1" spans="1:12" ht="15.75" customHeight="1">
      <c r="A1" s="9"/>
      <c r="B1" s="10"/>
      <c r="C1" s="11"/>
      <c r="D1" s="11"/>
      <c r="E1" s="12"/>
      <c r="F1" s="13"/>
      <c r="G1" s="63" t="s">
        <v>90</v>
      </c>
      <c r="H1" s="63"/>
      <c r="I1" s="63"/>
      <c r="J1" s="63"/>
      <c r="K1" s="63"/>
      <c r="L1" s="63"/>
    </row>
    <row r="2" spans="1:12" ht="15.75" customHeight="1">
      <c r="A2" s="9"/>
      <c r="B2" s="10"/>
      <c r="C2" s="11"/>
      <c r="D2" s="11"/>
      <c r="E2" s="12"/>
      <c r="F2" s="13"/>
      <c r="G2" s="52"/>
      <c r="H2" s="52"/>
      <c r="I2" s="52"/>
      <c r="J2" s="52"/>
      <c r="K2" s="52"/>
      <c r="L2" s="53" t="s">
        <v>78</v>
      </c>
    </row>
    <row r="3" spans="1:12" ht="15.75" customHeight="1">
      <c r="A3" s="9"/>
      <c r="B3" s="10"/>
      <c r="C3" s="11"/>
      <c r="D3" s="11"/>
      <c r="E3" s="12"/>
      <c r="F3" s="13"/>
      <c r="G3" s="63" t="s">
        <v>28</v>
      </c>
      <c r="H3" s="63"/>
      <c r="I3" s="63"/>
      <c r="J3" s="63"/>
      <c r="K3" s="63"/>
      <c r="L3" s="63"/>
    </row>
    <row r="4" spans="1:12" ht="15.75" customHeight="1">
      <c r="A4" s="9"/>
      <c r="B4" s="10"/>
      <c r="C4" s="11"/>
      <c r="D4" s="11"/>
      <c r="E4" s="12"/>
      <c r="F4" s="13"/>
      <c r="G4" s="63" t="s">
        <v>29</v>
      </c>
      <c r="H4" s="63"/>
      <c r="I4" s="63"/>
      <c r="J4" s="63"/>
      <c r="K4" s="63"/>
      <c r="L4" s="63"/>
    </row>
    <row r="5" spans="1:12" ht="15.75" customHeight="1">
      <c r="A5" s="9"/>
      <c r="B5" s="10"/>
      <c r="C5" s="11"/>
      <c r="D5" s="11"/>
      <c r="E5" s="12"/>
      <c r="F5" s="13"/>
      <c r="G5" s="63" t="s">
        <v>46</v>
      </c>
      <c r="H5" s="63"/>
      <c r="I5" s="63"/>
      <c r="J5" s="63"/>
      <c r="K5" s="63"/>
      <c r="L5" s="63"/>
    </row>
    <row r="6" spans="1:12" ht="14.25" customHeight="1">
      <c r="A6" s="9"/>
      <c r="B6" s="10"/>
      <c r="C6" s="11"/>
      <c r="D6" s="11"/>
      <c r="E6" s="12"/>
      <c r="F6" s="13"/>
      <c r="G6" s="71"/>
      <c r="H6" s="71"/>
      <c r="I6" s="71"/>
      <c r="J6" s="71"/>
      <c r="K6" s="71"/>
      <c r="L6" s="71"/>
    </row>
    <row r="7" spans="1:12" s="14" customFormat="1" ht="18" customHeight="1">
      <c r="A7" s="65" t="s">
        <v>30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14" customFormat="1" ht="18" customHeight="1">
      <c r="A8" s="65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14" customFormat="1" ht="18" customHeight="1">
      <c r="A9" s="65" t="s">
        <v>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5.75" customHeight="1">
      <c r="A10" s="64" t="s">
        <v>32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5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s="15" customFormat="1" ht="69" customHeight="1">
      <c r="A12" s="62" t="s">
        <v>25</v>
      </c>
      <c r="B12" s="62" t="s">
        <v>34</v>
      </c>
      <c r="C12" s="72" t="s">
        <v>19</v>
      </c>
      <c r="D12" s="62" t="s">
        <v>26</v>
      </c>
      <c r="E12" s="66" t="s">
        <v>35</v>
      </c>
      <c r="F12" s="59" t="s">
        <v>53</v>
      </c>
      <c r="G12" s="66" t="s">
        <v>36</v>
      </c>
      <c r="H12" s="57" t="s">
        <v>89</v>
      </c>
      <c r="I12" s="57" t="s">
        <v>27</v>
      </c>
      <c r="J12" s="58"/>
      <c r="K12" s="58" t="s">
        <v>72</v>
      </c>
      <c r="L12" s="57" t="s">
        <v>75</v>
      </c>
    </row>
    <row r="13" spans="1:12" s="15" customFormat="1" ht="192.75" customHeight="1">
      <c r="A13" s="62"/>
      <c r="B13" s="62"/>
      <c r="C13" s="72"/>
      <c r="D13" s="62"/>
      <c r="E13" s="67"/>
      <c r="F13" s="60"/>
      <c r="G13" s="67"/>
      <c r="H13" s="57"/>
      <c r="I13" s="57"/>
      <c r="J13" s="58"/>
      <c r="K13" s="58"/>
      <c r="L13" s="57"/>
    </row>
    <row r="14" spans="1:12" s="16" customFormat="1" ht="13.5" customHeight="1">
      <c r="A14" s="41" t="s">
        <v>0</v>
      </c>
      <c r="B14" s="41" t="s">
        <v>1</v>
      </c>
      <c r="C14" s="42" t="s">
        <v>2</v>
      </c>
      <c r="D14" s="41" t="s">
        <v>3</v>
      </c>
      <c r="E14" s="42" t="s">
        <v>4</v>
      </c>
      <c r="F14" s="43" t="s">
        <v>5</v>
      </c>
      <c r="G14" s="42" t="s">
        <v>6</v>
      </c>
      <c r="H14" s="44" t="s">
        <v>7</v>
      </c>
      <c r="I14" s="44" t="s">
        <v>8</v>
      </c>
      <c r="J14" s="45" t="s">
        <v>10</v>
      </c>
      <c r="K14" s="45" t="s">
        <v>9</v>
      </c>
      <c r="L14" s="44" t="s">
        <v>73</v>
      </c>
    </row>
    <row r="15" spans="1:14" s="7" customFormat="1" ht="15.75">
      <c r="A15" s="17"/>
      <c r="B15" s="18" t="s">
        <v>11</v>
      </c>
      <c r="C15" s="19"/>
      <c r="D15" s="19"/>
      <c r="E15" s="19"/>
      <c r="F15" s="20"/>
      <c r="G15" s="19"/>
      <c r="H15" s="1">
        <f>H16+H17+H18+H21+H22+H23+H24+H25+H19+H20</f>
        <v>218130.90000000002</v>
      </c>
      <c r="I15" s="1"/>
      <c r="J15" s="1" t="e">
        <f>J16+J17+J18+J23+#REF!+J24+J25+#REF!+#REF!</f>
        <v>#REF!</v>
      </c>
      <c r="K15" s="1">
        <f>K16+K17+K18+K21+K22+K23+K24+K25</f>
        <v>0.5</v>
      </c>
      <c r="L15" s="1">
        <f>L16+L17+L18+L21+L22+L23+L24+L25+L19+L20</f>
        <v>18748.1</v>
      </c>
      <c r="N15" s="54"/>
    </row>
    <row r="16" spans="1:15" s="7" customFormat="1" ht="114" customHeight="1">
      <c r="A16" s="8" t="s">
        <v>12</v>
      </c>
      <c r="B16" s="4" t="s">
        <v>20</v>
      </c>
      <c r="C16" s="5" t="s">
        <v>22</v>
      </c>
      <c r="D16" s="5" t="s">
        <v>21</v>
      </c>
      <c r="E16" s="5" t="s">
        <v>44</v>
      </c>
      <c r="F16" s="6" t="s">
        <v>48</v>
      </c>
      <c r="G16" s="49" t="s">
        <v>55</v>
      </c>
      <c r="H16" s="3">
        <v>19855.5</v>
      </c>
      <c r="I16" s="49" t="s">
        <v>58</v>
      </c>
      <c r="J16" s="48"/>
      <c r="K16" s="46">
        <v>0</v>
      </c>
      <c r="L16" s="3">
        <v>1045</v>
      </c>
      <c r="O16" s="2"/>
    </row>
    <row r="17" spans="1:15" s="7" customFormat="1" ht="112.5" customHeight="1">
      <c r="A17" s="8" t="s">
        <v>13</v>
      </c>
      <c r="B17" s="4" t="s">
        <v>20</v>
      </c>
      <c r="C17" s="5" t="s">
        <v>22</v>
      </c>
      <c r="D17" s="5" t="s">
        <v>21</v>
      </c>
      <c r="E17" s="5" t="s">
        <v>44</v>
      </c>
      <c r="F17" s="6" t="s">
        <v>48</v>
      </c>
      <c r="G17" s="61" t="s">
        <v>54</v>
      </c>
      <c r="H17" s="3">
        <v>27776.6</v>
      </c>
      <c r="I17" s="61" t="s">
        <v>59</v>
      </c>
      <c r="J17" s="50"/>
      <c r="K17" s="46">
        <v>0</v>
      </c>
      <c r="L17" s="3">
        <v>3086.3</v>
      </c>
      <c r="O17" s="2"/>
    </row>
    <row r="18" spans="1:15" s="7" customFormat="1" ht="95.25" customHeight="1">
      <c r="A18" s="8" t="s">
        <v>14</v>
      </c>
      <c r="B18" s="4" t="s">
        <v>24</v>
      </c>
      <c r="C18" s="5" t="s">
        <v>37</v>
      </c>
      <c r="D18" s="5" t="s">
        <v>38</v>
      </c>
      <c r="E18" s="5" t="s">
        <v>45</v>
      </c>
      <c r="F18" s="6" t="s">
        <v>49</v>
      </c>
      <c r="G18" s="61"/>
      <c r="H18" s="3">
        <v>16418.7</v>
      </c>
      <c r="I18" s="61"/>
      <c r="J18" s="51"/>
      <c r="K18" s="46">
        <v>0</v>
      </c>
      <c r="L18" s="3">
        <v>1824.3</v>
      </c>
      <c r="O18" s="2"/>
    </row>
    <row r="19" spans="1:15" s="7" customFormat="1" ht="66.75" customHeight="1">
      <c r="A19" s="8" t="s">
        <v>15</v>
      </c>
      <c r="B19" s="4" t="s">
        <v>79</v>
      </c>
      <c r="C19" s="5">
        <v>1795.33</v>
      </c>
      <c r="D19" s="5" t="s">
        <v>80</v>
      </c>
      <c r="E19" s="5" t="s">
        <v>44</v>
      </c>
      <c r="F19" s="6" t="s">
        <v>81</v>
      </c>
      <c r="G19" s="69" t="s">
        <v>54</v>
      </c>
      <c r="H19" s="3">
        <v>692</v>
      </c>
      <c r="I19" s="69" t="s">
        <v>82</v>
      </c>
      <c r="J19" s="51"/>
      <c r="K19" s="46">
        <v>0</v>
      </c>
      <c r="L19" s="3">
        <v>76.9</v>
      </c>
      <c r="O19" s="2"/>
    </row>
    <row r="20" spans="1:15" s="7" customFormat="1" ht="51.75" customHeight="1">
      <c r="A20" s="8" t="s">
        <v>16</v>
      </c>
      <c r="B20" s="4" t="s">
        <v>85</v>
      </c>
      <c r="C20" s="5">
        <v>100</v>
      </c>
      <c r="D20" s="5" t="s">
        <v>86</v>
      </c>
      <c r="E20" s="5" t="s">
        <v>87</v>
      </c>
      <c r="F20" s="6" t="s">
        <v>88</v>
      </c>
      <c r="G20" s="70"/>
      <c r="H20" s="3">
        <v>34114</v>
      </c>
      <c r="I20" s="70"/>
      <c r="J20" s="51"/>
      <c r="K20" s="46">
        <v>0</v>
      </c>
      <c r="L20" s="3">
        <v>3790.4</v>
      </c>
      <c r="O20" s="2"/>
    </row>
    <row r="21" spans="1:15" s="7" customFormat="1" ht="57" customHeight="1">
      <c r="A21" s="8" t="s">
        <v>17</v>
      </c>
      <c r="B21" s="4" t="s">
        <v>63</v>
      </c>
      <c r="C21" s="5" t="s">
        <v>65</v>
      </c>
      <c r="D21" s="5" t="s">
        <v>67</v>
      </c>
      <c r="E21" s="5" t="s">
        <v>42</v>
      </c>
      <c r="F21" s="6" t="s">
        <v>69</v>
      </c>
      <c r="G21" s="61" t="s">
        <v>76</v>
      </c>
      <c r="H21" s="3">
        <v>1681.5</v>
      </c>
      <c r="I21" s="61" t="s">
        <v>60</v>
      </c>
      <c r="J21" s="51"/>
      <c r="K21" s="46">
        <v>0.5</v>
      </c>
      <c r="L21" s="3">
        <v>88.5</v>
      </c>
      <c r="O21" s="2"/>
    </row>
    <row r="22" spans="1:15" s="7" customFormat="1" ht="84.75" customHeight="1">
      <c r="A22" s="8" t="s">
        <v>70</v>
      </c>
      <c r="B22" s="4" t="s">
        <v>64</v>
      </c>
      <c r="C22" s="5" t="s">
        <v>66</v>
      </c>
      <c r="D22" s="5" t="s">
        <v>68</v>
      </c>
      <c r="E22" s="5" t="s">
        <v>42</v>
      </c>
      <c r="F22" s="6" t="s">
        <v>69</v>
      </c>
      <c r="G22" s="61"/>
      <c r="H22" s="3">
        <v>2094.2</v>
      </c>
      <c r="I22" s="61"/>
      <c r="J22" s="51"/>
      <c r="K22" s="46">
        <v>0</v>
      </c>
      <c r="L22" s="3">
        <v>110.2</v>
      </c>
      <c r="O22" s="2"/>
    </row>
    <row r="23" spans="1:15" s="7" customFormat="1" ht="132" customHeight="1">
      <c r="A23" s="8" t="s">
        <v>71</v>
      </c>
      <c r="B23" s="4" t="s">
        <v>41</v>
      </c>
      <c r="C23" s="5">
        <v>6153.9</v>
      </c>
      <c r="D23" s="5" t="s">
        <v>18</v>
      </c>
      <c r="E23" s="5" t="s">
        <v>42</v>
      </c>
      <c r="F23" s="47" t="s">
        <v>50</v>
      </c>
      <c r="G23" s="49" t="s">
        <v>56</v>
      </c>
      <c r="H23" s="3">
        <v>13414.8</v>
      </c>
      <c r="I23" s="61"/>
      <c r="J23" s="48"/>
      <c r="K23" s="46">
        <v>0</v>
      </c>
      <c r="L23" s="3">
        <v>3353.7</v>
      </c>
      <c r="O23" s="2"/>
    </row>
    <row r="24" spans="1:15" s="7" customFormat="1" ht="94.5" customHeight="1">
      <c r="A24" s="8" t="s">
        <v>83</v>
      </c>
      <c r="B24" s="4" t="s">
        <v>23</v>
      </c>
      <c r="C24" s="5">
        <v>6374.7</v>
      </c>
      <c r="D24" s="5" t="s">
        <v>18</v>
      </c>
      <c r="E24" s="5" t="s">
        <v>43</v>
      </c>
      <c r="F24" s="6" t="s">
        <v>51</v>
      </c>
      <c r="G24" s="61" t="s">
        <v>57</v>
      </c>
      <c r="H24" s="3">
        <v>67892.3</v>
      </c>
      <c r="I24" s="61" t="s">
        <v>61</v>
      </c>
      <c r="J24" s="48"/>
      <c r="K24" s="46">
        <v>0</v>
      </c>
      <c r="L24" s="3">
        <v>3573.3</v>
      </c>
      <c r="O24" s="2"/>
    </row>
    <row r="25" spans="1:15" s="7" customFormat="1" ht="105.75" customHeight="1">
      <c r="A25" s="8" t="s">
        <v>84</v>
      </c>
      <c r="B25" s="4" t="s">
        <v>33</v>
      </c>
      <c r="C25" s="5">
        <v>1121.3</v>
      </c>
      <c r="D25" s="5" t="s">
        <v>18</v>
      </c>
      <c r="E25" s="5" t="s">
        <v>45</v>
      </c>
      <c r="F25" s="47" t="s">
        <v>52</v>
      </c>
      <c r="G25" s="61"/>
      <c r="H25" s="3">
        <v>34191.3</v>
      </c>
      <c r="I25" s="61"/>
      <c r="J25" s="48"/>
      <c r="K25" s="46">
        <v>0</v>
      </c>
      <c r="L25" s="3">
        <v>1799.5</v>
      </c>
      <c r="O25" s="2"/>
    </row>
    <row r="26" spans="1:12" ht="15" customHeight="1">
      <c r="A26" s="21"/>
      <c r="B26" s="22"/>
      <c r="C26" s="23"/>
      <c r="D26" s="24"/>
      <c r="E26" s="23"/>
      <c r="F26" s="25"/>
      <c r="G26" s="22"/>
      <c r="H26" s="26"/>
      <c r="I26" s="27"/>
      <c r="J26" s="28"/>
      <c r="K26" s="28"/>
      <c r="L26" s="26"/>
    </row>
    <row r="27" spans="1:12" s="32" customFormat="1" ht="58.5" customHeight="1">
      <c r="A27" s="29"/>
      <c r="B27" s="55" t="s">
        <v>77</v>
      </c>
      <c r="C27" s="55"/>
      <c r="D27" s="55"/>
      <c r="E27" s="30"/>
      <c r="F27" s="31"/>
      <c r="G27" s="30"/>
      <c r="I27" s="55" t="s">
        <v>74</v>
      </c>
      <c r="J27" s="55"/>
      <c r="K27" s="55"/>
      <c r="L27" s="55"/>
    </row>
    <row r="28" spans="1:12" s="32" customFormat="1" ht="28.5" customHeight="1">
      <c r="A28" s="29"/>
      <c r="B28" s="56" t="s">
        <v>40</v>
      </c>
      <c r="C28" s="56"/>
      <c r="D28" s="56"/>
      <c r="E28" s="33"/>
      <c r="F28" s="34"/>
      <c r="G28" s="33"/>
      <c r="I28" s="56" t="s">
        <v>62</v>
      </c>
      <c r="J28" s="56"/>
      <c r="K28" s="56"/>
      <c r="L28" s="56"/>
    </row>
    <row r="29" spans="2:9" ht="19.5">
      <c r="B29" s="36" t="s">
        <v>39</v>
      </c>
      <c r="I29" s="30" t="s">
        <v>39</v>
      </c>
    </row>
    <row r="39" ht="12.75">
      <c r="L39" s="15"/>
    </row>
  </sheetData>
  <sheetProtection/>
  <mergeCells count="34">
    <mergeCell ref="G12:G13"/>
    <mergeCell ref="G19:G20"/>
    <mergeCell ref="I19:I20"/>
    <mergeCell ref="G6:L6"/>
    <mergeCell ref="A8:L8"/>
    <mergeCell ref="A12:A13"/>
    <mergeCell ref="C12:C13"/>
    <mergeCell ref="I17:I18"/>
    <mergeCell ref="I24:I25"/>
    <mergeCell ref="A9:L9"/>
    <mergeCell ref="I12:I13"/>
    <mergeCell ref="E12:E13"/>
    <mergeCell ref="G21:G22"/>
    <mergeCell ref="D12:D13"/>
    <mergeCell ref="L12:L13"/>
    <mergeCell ref="K12:K13"/>
    <mergeCell ref="A11:L11"/>
    <mergeCell ref="I21:I23"/>
    <mergeCell ref="G1:L1"/>
    <mergeCell ref="G3:L3"/>
    <mergeCell ref="G4:L4"/>
    <mergeCell ref="G5:L5"/>
    <mergeCell ref="A10:L10"/>
    <mergeCell ref="A7:L7"/>
    <mergeCell ref="I27:L27"/>
    <mergeCell ref="I28:L28"/>
    <mergeCell ref="H12:H13"/>
    <mergeCell ref="J12:J13"/>
    <mergeCell ref="F12:F13"/>
    <mergeCell ref="B28:D28"/>
    <mergeCell ref="B27:D27"/>
    <mergeCell ref="G24:G25"/>
    <mergeCell ref="G17:G18"/>
    <mergeCell ref="B12:B13"/>
  </mergeCells>
  <printOptions/>
  <pageMargins left="0.3937007874015748" right="0.3937007874015748" top="0.5905511811023623" bottom="0.1968503937007874" header="0.1968503937007874" footer="0.1968503937007874"/>
  <pageSetup blackAndWhite="1" fitToHeight="2" horizontalDpi="600" verticalDpi="600" orientation="landscape" pageOrder="overThenDown" paperSize="9" scale="62" r:id="rId1"/>
  <rowBreaks count="2" manualBreakCount="2">
    <brk id="18" max="11" man="1"/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Алимбекова А.А.</cp:lastModifiedBy>
  <cp:lastPrinted>2016-04-28T11:33:31Z</cp:lastPrinted>
  <dcterms:created xsi:type="dcterms:W3CDTF">2010-12-28T10:02:54Z</dcterms:created>
  <dcterms:modified xsi:type="dcterms:W3CDTF">2016-06-02T06:26:06Z</dcterms:modified>
  <cp:category/>
  <cp:version/>
  <cp:contentType/>
  <cp:contentStatus/>
</cp:coreProperties>
</file>