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6" lockStructure="1"/>
  <bookViews>
    <workbookView xWindow="0" yWindow="120" windowWidth="24240" windowHeight="123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Лист1!$A$3:$K$63</definedName>
    <definedName name="Z_76C22FCE_5812_4A2C_B3B0_15113A4A7FFB_.wvu.FilterData" localSheetId="0" hidden="1">Лист1!$A$3:$K$63</definedName>
    <definedName name="_xlnm.Print_Area" localSheetId="0">Лист1!$A$1:$J$65</definedName>
  </definedNames>
  <calcPr calcId="14562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I63" i="1" l="1"/>
  <c r="A16" i="1" l="1"/>
  <c r="A5" i="1" l="1"/>
</calcChain>
</file>

<file path=xl/sharedStrings.xml><?xml version="1.0" encoding="utf-8"?>
<sst xmlns="http://schemas.openxmlformats.org/spreadsheetml/2006/main" count="396" uniqueCount="232">
  <si>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</si>
  <si>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</si>
  <si>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</si>
  <si>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</si>
  <si>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</si>
  <si>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</si>
  <si>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</si>
  <si>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</si>
  <si>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</si>
  <si>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</si>
  <si>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</si>
  <si>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</si>
  <si>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</si>
  <si>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</si>
  <si>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</si>
  <si>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</si>
  <si>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</si>
  <si>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</si>
  <si>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</si>
  <si>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</si>
  <si>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</si>
  <si>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</si>
  <si>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</si>
  <si>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Самаровское районное потребительское общество</t>
  </si>
  <si>
    <t>ООО "Сапфир"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</si>
  <si>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</si>
  <si>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аренда                      нежилого помещения</t>
  </si>
  <si>
    <t>Наименование юридического лица или фамилия, имя и отчество  (если имеется) индивидуального предпринимателя</t>
  </si>
  <si>
    <t>ООО "Вектор"</t>
  </si>
  <si>
    <t>5 лет</t>
  </si>
  <si>
    <t>МАЛЫЕ ПРЕДПРИЯТИЯ</t>
  </si>
  <si>
    <t>Договор              № 1/05/11 от 26.08.2011</t>
  </si>
  <si>
    <t>3,5 года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</si>
  <si>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</si>
  <si>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</si>
  <si>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</si>
  <si>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МИКРОПРЕДПРИЯТИЯ И ИНДИВИДУАЛЬНЫЕ ПРЕДПРИЯТИЯ</t>
  </si>
  <si>
    <t>10 месяцев</t>
  </si>
  <si>
    <t>г. Ханты-Мансийск, ул. Пионерская, д. 107 кв. 1</t>
  </si>
  <si>
    <t>г. Ханты-Мансийск, ул. Свободы, д. 29</t>
  </si>
  <si>
    <t>308860114700064</t>
  </si>
  <si>
    <t>860103589042</t>
  </si>
  <si>
    <t>до 01.04.2015</t>
  </si>
  <si>
    <t>Договор  №8/05/13 от 13.02.2013</t>
  </si>
  <si>
    <t>ООО "Кедрстрой"</t>
  </si>
  <si>
    <t>1098601001575</t>
  </si>
  <si>
    <t>8618000745</t>
  </si>
  <si>
    <t>до 12.02.2018</t>
  </si>
  <si>
    <t>Договор № 1              от 01.08.2011  (п.Выкатной)</t>
  </si>
  <si>
    <t>Договор № 1                от 01.02.2012  (с.Тюли)</t>
  </si>
  <si>
    <t>35-27-63</t>
  </si>
  <si>
    <t>Индивидуальный  предприниматель  Веретельников                    Сергей  Владимирович</t>
  </si>
  <si>
    <t>Индивидуальный предприниматель Никонов                         Александр Николаевич</t>
  </si>
  <si>
    <t>Исполнитель: Медведева Галина Александровна</t>
  </si>
  <si>
    <t>п.Горноправдинск, ул. Победы, д. 8, кв. 13</t>
  </si>
  <si>
    <t>Индивидуальный предприниматель Игнатова                          Оксана Валерьевна</t>
  </si>
  <si>
    <t>п.Горноправдинск, ул. Петелина, д. 5, кв. 9</t>
  </si>
  <si>
    <t>Индивидуальный предприниматель                   Лосев                                 Валерий Владимирович</t>
  </si>
  <si>
    <t>п.Горноправдинск, ул. Киевская, д. 5, кор. "А", кв. 5</t>
  </si>
  <si>
    <t>Индивидуальный предприниматель Митряшкин                    Николай Юрьевич</t>
  </si>
  <si>
    <t>Индивидуальный предприниматель Поступинский                     Виталий Сергеевич</t>
  </si>
  <si>
    <t>п.Горноправдинск, ул. Ленина, д. 22, кв. 4</t>
  </si>
  <si>
    <t>п.Горноправдинск, пер. Кайгарский, д. 8 "Б"</t>
  </si>
  <si>
    <t>Индивидуальный предприниматель                  Монин                                   Павел Петрович</t>
  </si>
  <si>
    <t>Глава КФХ                          Антонов                                 Сергей Владимирович</t>
  </si>
  <si>
    <t>Глава КФХ                                           Антонов                                 Сергей Владимирович</t>
  </si>
  <si>
    <t>ООО  "Гармония"</t>
  </si>
  <si>
    <t>ООО  "Здоровье"</t>
  </si>
  <si>
    <t>Индивидуальный предприниматель                 Акимова Елена Сергеевна</t>
  </si>
  <si>
    <t>аренда помещения</t>
  </si>
  <si>
    <t xml:space="preserve">Индивидуальный предприниматель                 Алиев Руслан Магомеднадирович </t>
  </si>
  <si>
    <t>п.Горноправдинск,      ул.Победы, д.2, кв.7</t>
  </si>
  <si>
    <t>Договор № 15/13А от 01.07.2013</t>
  </si>
  <si>
    <t>Индивидуальный предприниматель Ахадов  Анар                          Сафаддин оглы</t>
  </si>
  <si>
    <t>Идентификационный номер  предпринимателя (ОГРНИП) налогоплательщика</t>
  </si>
  <si>
    <t xml:space="preserve">п.Горноправдинск,                     ул. Таежная, д. 1, кв.8 </t>
  </si>
  <si>
    <t>Индивидуальный предприниматель    Вольных                               Елена Анатольевна</t>
  </si>
  <si>
    <t xml:space="preserve">п.Горноправдинск,                     ул. Свободы, д. 5А, кв.5 </t>
  </si>
  <si>
    <t>Индивидуальный предприниматель    Смирнова                           Марина Анатольевна</t>
  </si>
  <si>
    <t xml:space="preserve">п.Горноправдинск,                     ул. Геологов, д. 1, кв.4 </t>
  </si>
  <si>
    <t>Индивидуальный предприниматель Истомина                          Светлана Геннадьевна</t>
  </si>
  <si>
    <t>до 18.11.2016</t>
  </si>
  <si>
    <t xml:space="preserve">Индивидуальный предприниматель   Миняйло                                Олег  Иванович         </t>
  </si>
  <si>
    <t>до 06.12.2016</t>
  </si>
  <si>
    <t>п.Горноправдинск,      ул.Таежная, д.18</t>
  </si>
  <si>
    <t>п.Горноправдинск, ул.Геологов, д. 7, кв.10</t>
  </si>
  <si>
    <t>Договор № 34/13А от 01.07.2013</t>
  </si>
  <si>
    <t>Договор №11/13А от 01.07.2013;      №81/13А от 01.11.2013;     №03/14А от  01.01.2014</t>
  </si>
  <si>
    <t>Договор № 05/14А от 01.01.2014</t>
  </si>
  <si>
    <t xml:space="preserve">п.Горноправдинск, ул. Киевская, д. 17, кв. 4. </t>
  </si>
  <si>
    <t>п.Горноправдинск, ул. Киевская д. 4.</t>
  </si>
  <si>
    <t xml:space="preserve">п.Кирпичный,                   ул. Дурицына, д. 29 </t>
  </si>
  <si>
    <t xml:space="preserve">Договор аренды № 2 и-2013 от 07.12.2013   </t>
  </si>
  <si>
    <t xml:space="preserve">п.Кирпичный,           ул. Дурицына, д. 29         </t>
  </si>
  <si>
    <t>п.Сибирский,                  ул. Новая, д. 10/2</t>
  </si>
  <si>
    <t xml:space="preserve"> п.Горноправдинск,                      ул. Дорожная, д. 1 А</t>
  </si>
  <si>
    <t>д.Белогорье</t>
  </si>
  <si>
    <t>д.Белогорье,                            ул. Мира 23, кв. 2</t>
  </si>
  <si>
    <t>на неопределенный срок</t>
  </si>
  <si>
    <t>д.Ярки, ул. Новая, д.12, кв. 2</t>
  </si>
  <si>
    <t>п.Горноправдинск,                 ул. Песчаная,  д. 2</t>
  </si>
  <si>
    <t>по 13.02.2017</t>
  </si>
  <si>
    <t>с. Кышик</t>
  </si>
  <si>
    <t>ООО "НО КМНС Вар"</t>
  </si>
  <si>
    <t>по 05.02.2014</t>
  </si>
  <si>
    <t>Договор № 3          от 01.01.2012  (доп согл. №3 от 01.01.2014, (п. Сибирский)</t>
  </si>
  <si>
    <t>Договор № 2              от 01.01.2012 (доп. согл.  № 2 от 01.01.2014)</t>
  </si>
  <si>
    <t>Договор № 1                 от 01.01.2012 (доп. согл. №1 от 01.01.2014)</t>
  </si>
  <si>
    <t>г. Ханты-Мансийск, ул. Рябиновая д. 13А</t>
  </si>
  <si>
    <t>финансовая</t>
  </si>
  <si>
    <t>12 месяцев</t>
  </si>
  <si>
    <t xml:space="preserve">субсидия на возмещение затрат за реализацию сжиженного углеводородного газа </t>
  </si>
  <si>
    <t>ООО "ЮграТеплоГазСтрой"</t>
  </si>
  <si>
    <t>до 05.02.2014</t>
  </si>
  <si>
    <t>Индивидуальный предприниматель      Гайничин                                Рамиль Арахматович</t>
  </si>
  <si>
    <t>безвозмездно</t>
  </si>
  <si>
    <t xml:space="preserve">Соглашение                             № 149  от 06.06.2014                   </t>
  </si>
  <si>
    <t xml:space="preserve">Соглашение                  № 150  от 06.06.2014                   </t>
  </si>
  <si>
    <t>Индивидуальный предприниматель      Попов                              Георгий Феодосьевич</t>
  </si>
  <si>
    <t>п.Луговской, ул.Ленина,                   д. 72, кв. 4</t>
  </si>
  <si>
    <t>д. Шапша,                                           ул. Строителей, д. 9, кв. 1</t>
  </si>
  <si>
    <t>3098601363000020</t>
  </si>
  <si>
    <t>311860122000050</t>
  </si>
  <si>
    <t xml:space="preserve">субсидия на возмещение затрат, связанных с приобретением специального транспортного средства </t>
  </si>
  <si>
    <t xml:space="preserve">субсидия на возмещение затрат, связанных с разработкой ПСД для строительства и реконструкции объектов </t>
  </si>
  <si>
    <t xml:space="preserve">Соглашение                  № 151  от 06.06.2014                   </t>
  </si>
  <si>
    <t>д.Ярки,                                 пер. Светлый, д.1</t>
  </si>
  <si>
    <t>312860114300017</t>
  </si>
  <si>
    <t xml:space="preserve">субсидия на возмещение затрат, связанных с приобретением транспортного средства </t>
  </si>
  <si>
    <t>Индивидуальный предприниматель      Коростелева                        Валерия Вадимовна</t>
  </si>
  <si>
    <t xml:space="preserve">Соглашение                  № 158  от 08.07.2014                   </t>
  </si>
  <si>
    <t xml:space="preserve">субсидия на возмещение затрат, связанных с приобретением оборудования, инвентаря для обустройства детской площадки, оказанием платных услуг по присмотру за детьмим </t>
  </si>
  <si>
    <t xml:space="preserve">Соглашение                  № 159  от 09.07.2014                   </t>
  </si>
  <si>
    <t>Глава КФХ                      Горбунов                          Алексей Евгеньевич</t>
  </si>
  <si>
    <t>п. Горноправдинск,                                 ул. Киевская, д.5Б,                   кв. 1</t>
  </si>
  <si>
    <t>310860122500017</t>
  </si>
  <si>
    <t>субсидия на возмещение затрат, связанных с приобретением оборудования.</t>
  </si>
  <si>
    <t xml:space="preserve">Соглашение                  № 164  от 09.07.2014                   </t>
  </si>
  <si>
    <t>Глава КФХ                      Владимиров                      Виктор Николаевич</t>
  </si>
  <si>
    <t xml:space="preserve">д. Чембакчино,                                 ул. Кедровая, д.21                  </t>
  </si>
  <si>
    <t>304860109700101</t>
  </si>
  <si>
    <t xml:space="preserve">Соглашение                  № 166  от 10.07.2014                   </t>
  </si>
  <si>
    <t xml:space="preserve">п. Горноправдинск,                                 ул. Дорожная, д.2Б,  </t>
  </si>
  <si>
    <t>310860116100010</t>
  </si>
  <si>
    <t xml:space="preserve">Соглашение                  № 167  от 10.07.2014                   </t>
  </si>
  <si>
    <t>Индивидуальный предприниматель      Тимощук                              Николай Петрович</t>
  </si>
  <si>
    <t>с. Кышик,                    ул.Береговая, д. 2</t>
  </si>
  <si>
    <t>304860109600042</t>
  </si>
  <si>
    <t>Глава КФХ                      Белкин                              Александр Николаевич</t>
  </si>
  <si>
    <t xml:space="preserve">Соглашение                  № 165  от 09.07.2014                   </t>
  </si>
  <si>
    <t>Индивидуальный предприниматель      Иванов                              Михаил Валерьевич</t>
  </si>
  <si>
    <t>с. Цингалы,                    ул.Советская,                       д.46, кв. 1</t>
  </si>
  <si>
    <t>313860110700035</t>
  </si>
  <si>
    <t>Договор                         № 60/14А от 06.02.2014</t>
  </si>
  <si>
    <t>по 31.12.2014</t>
  </si>
  <si>
    <t>Договор                       № 40/14А                    от 06.02.2014</t>
  </si>
  <si>
    <t>п.Горноправдинск,                 ул. Киевская, д. 5, кор. "А", кв. 5</t>
  </si>
  <si>
    <t>п.Горноправдинск,                                  ул. Ленина, д. 22, кв. 4</t>
  </si>
  <si>
    <t xml:space="preserve">Договор № 157/14 от 01.07.2014 </t>
  </si>
  <si>
    <t>субсидия на возмещение затрат, связанных с выполнением работ по строительству и реконструкции с/о</t>
  </si>
  <si>
    <t>по 01.07.2015</t>
  </si>
  <si>
    <t>Глава КФХ Третьякова Светлана Анатольевна</t>
  </si>
  <si>
    <t>п. Кедровый, ул. Механизаторов,3,1</t>
  </si>
  <si>
    <t>по 01.07.2016</t>
  </si>
  <si>
    <t>п. Кедровый, ул. Механизаторов,3,2</t>
  </si>
  <si>
    <t>субсидия на возмещение затрат, связанных с приобретением оборудования</t>
  </si>
  <si>
    <t>Глава КФХ Белкина В.Б.</t>
  </si>
  <si>
    <t>п. Горноправдинск, ул. Дорожная,2б</t>
  </si>
  <si>
    <t>Глава КФХ Воронцов Аркадий Аркадьевич</t>
  </si>
  <si>
    <t>с. Батово, ул. Набережная, д. 8</t>
  </si>
  <si>
    <t>Соглашение                   № 178/2014 от 07.08.2014</t>
  </si>
  <si>
    <t>Соглашение                   № 179/2014 от 07.08.2014</t>
  </si>
  <si>
    <t>субсидия на возмещение затрат, связанных с сертификацией пищевой продукции и продовольственного сырья</t>
  </si>
  <si>
    <t xml:space="preserve">Соглашение                  № 172  от 21.07.2014                   </t>
  </si>
  <si>
    <t xml:space="preserve">Соглашение                  № 174  от 29.07.2014                   </t>
  </si>
  <si>
    <t>Индивидуальный предприниматель      Пелюшенко                           Ирина Петровна</t>
  </si>
  <si>
    <t>п.Луговской, ул.Ленина,                   д. 101, кв. 2</t>
  </si>
  <si>
    <t>310860133400019</t>
  </si>
  <si>
    <t>Индивидуальный предприниматель      Поступинский                      Виталий Сергеевич</t>
  </si>
  <si>
    <t>п. Горноправдинск, ул. Киевская, д. 17.                      кв. 4</t>
  </si>
  <si>
    <t>Соглашение                   № 311/2014 от 22.08.2014</t>
  </si>
  <si>
    <t>Индивидуальный предприниматель      Магомедханова                           Мадина Хаиирулаховна</t>
  </si>
  <si>
    <t>п. Горноправдинск, ул. Таежная, д. 6.                      кв. 12</t>
  </si>
  <si>
    <t>субсидия на возмещение затрат, связанных с  арендой нежилого помещения</t>
  </si>
  <si>
    <t>субсидия на возмещение затрат, связанных с использованием консалтинговых услуг и арендой нежилого помещения</t>
  </si>
  <si>
    <t>субсидия на возмещение затрат, связанных с приобретением оборудования и арендой за нежилого помещения</t>
  </si>
  <si>
    <t>Глава КФХ Белкина Виктория Борисовна.</t>
  </si>
  <si>
    <t>Соглашение                   № 314/2014 от 22.08.2014</t>
  </si>
  <si>
    <t>Глава КФХ Могильников Владимир Эдуардович</t>
  </si>
  <si>
    <t>с. Цингалы, ул. Совхозная, д. 12, кв. 1</t>
  </si>
  <si>
    <t xml:space="preserve">субсидия на возмещение затрат, связанных с использованием консалтинговых услуг </t>
  </si>
  <si>
    <t>Соглашение                   № 310/2014 от 22.08.2014</t>
  </si>
  <si>
    <t>ООО "Центр ремесел Ас аланг"</t>
  </si>
  <si>
    <t>п. Горноправдинск, ул. Киевская, д. 4</t>
  </si>
  <si>
    <t>Глава КФХ Веретельников                    Сергей  Владимирович</t>
  </si>
  <si>
    <t>Соглашение                   № 315/2014 от 25.08.2014</t>
  </si>
  <si>
    <t>Глава КФХ                       Марчук                            Николай Иванович</t>
  </si>
  <si>
    <t>д. Ярки, ул. Брусничная, д. 31</t>
  </si>
  <si>
    <t>Договор № 156/14 от 01.07.2014</t>
  </si>
  <si>
    <t xml:space="preserve">Договор  № 1/06/10                          от 15.11.2013                        </t>
  </si>
  <si>
    <t xml:space="preserve">Договор № 04  от 14.03.2014                   </t>
  </si>
  <si>
    <t xml:space="preserve">Договор № 8/02/12 от 26.04.2012 </t>
  </si>
  <si>
    <t xml:space="preserve">Договор № 8/03/12 от 26.04.2012  </t>
  </si>
  <si>
    <t xml:space="preserve">Договор аренды № 01/03/13 от 25.06.2013                    </t>
  </si>
  <si>
    <t>Договор №       19/113                    от 01.07.2013</t>
  </si>
  <si>
    <t>Договор № 42/13А от 01.07.2013</t>
  </si>
  <si>
    <t>Договор № 47/13А от 01.07.2013</t>
  </si>
  <si>
    <t>Договор № 48/13А от 01.08.2013</t>
  </si>
  <si>
    <t>Договор № 66/13А от 01.10.2013</t>
  </si>
  <si>
    <t>Договор № 73/13А от 01.10.2013</t>
  </si>
  <si>
    <t xml:space="preserve">Договор  №         65/13А                 от 01.10.2013  </t>
  </si>
  <si>
    <t xml:space="preserve">Договор №         75/13А                 от 01.10.2013  </t>
  </si>
  <si>
    <t xml:space="preserve">Договор №         76/13А                 от 01.11.2013  </t>
  </si>
  <si>
    <t xml:space="preserve">Договор аренды № 01/02/14                  от 14.02.2014                    </t>
  </si>
  <si>
    <t>Соглашение № 37/2014 от 06.02.2014</t>
  </si>
  <si>
    <t>Соглашение № 40/2014 от 06.02.2014</t>
  </si>
  <si>
    <t>Соглашение                   № 312/2014 от 22.08.2014</t>
  </si>
  <si>
    <t>Соглашение                  № 313/2014 от 22.08.2014</t>
  </si>
  <si>
    <t>Соглашение                   № 504/2014 от 29.09.2014</t>
  </si>
  <si>
    <t>Индивидуальный предприниматель      Боковели                          Элеонора Эдуардовна</t>
  </si>
  <si>
    <t>п. Горноправдинск, пер. Школьный, д. 4а, кв. 10</t>
  </si>
  <si>
    <t xml:space="preserve">РЕЕСТР  
СУБЪЕКТОВ МАЛОГО И СРЕДНЕГО ПРЕДПРИНИМАТЕЛЬСТВА-ПОЛУЧАТЕЛЕЙ ПОДДЕРЖКИ
АДМИНИСТРАЦИИ ХАНТЫ-МАНСИЙСКОГО РАЙОНА на 01.11.2014 года.
</t>
  </si>
  <si>
    <t>Соглашение                № 24/2014 от 06.02.2014</t>
  </si>
  <si>
    <t>Глава КФХ                        Филатов В.Н.</t>
  </si>
  <si>
    <t>с. Нялинское,                          ул. Труда д. 2, кв. 1</t>
  </si>
  <si>
    <t>Соглашение                № 9/2014 от 05.02.2014</t>
  </si>
  <si>
    <t xml:space="preserve">субсидия на возмещение затрат, связанных с приобретением сельскохозяйственной техники </t>
  </si>
  <si>
    <t>ЖСК "Селиярово"</t>
  </si>
  <si>
    <t>с. Селиярово,                  ул. Колхозная, д. 42</t>
  </si>
  <si>
    <t>Соглашение №29/2014 от 06.02.2014</t>
  </si>
  <si>
    <t xml:space="preserve">субсидия на возмещение затрат, связанных с выполнением работ по строительству сельскохозяйственного объекта </t>
  </si>
  <si>
    <t>Соглашение №21/2014 от 06.02.2014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</si>
</sst>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;[Red]0"/>
    <numFmt numFmtId="166" formatCode="00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49" fontId="8" fillId="3" borderId="9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4" fontId="9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1" fontId="10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Protection="1">
      <protection locked="0"/>
    </xf>
    <xf numFmtId="0" fontId="10" fillId="0" borderId="8" xfId="0" applyFont="1" applyFill="1" applyBorder="1" applyProtection="1">
      <protection locked="0"/>
    </xf>
    <xf numFmtId="0" fontId="9" fillId="0" borderId="7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" fontId="1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vertical="top"/>
    </xf>
    <xf numFmtId="49" fontId="8" fillId="3" borderId="9" xfId="0" applyNumberFormat="1" applyFont="1" applyFill="1" applyBorder="1" applyAlignment="1" applyProtection="1">
      <alignment horizontal="center" wrapText="1"/>
      <protection locked="0"/>
    </xf>
    <xf numFmtId="49" fontId="8" fillId="3" borderId="9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2" fontId="8" fillId="3" borderId="5" xfId="0" applyNumberFormat="1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2" fontId="4" fillId="3" borderId="2" xfId="0" applyNumberFormat="1" applyFont="1" applyFill="1" applyBorder="1" applyAlignment="1" applyProtection="1">
      <alignment horizontal="center" vertical="top" wrapText="1"/>
      <protection locked="0"/>
    </xf>
    <xf numFmtId="2" fontId="9" fillId="3" borderId="3" xfId="0" applyNumberFormat="1" applyFont="1" applyFill="1" applyBorder="1" applyAlignment="1" applyProtection="1">
      <alignment horizontal="center" vertical="top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166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66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166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59" zoomScale="110" zoomScaleNormal="110" zoomScaleSheetLayoutView="100" workbookViewId="0">
      <selection activeCell="G69" sqref="G69"/>
    </sheetView>
  </sheetViews>
  <sheetFormatPr defaultRowHeight="15" x14ac:dyDescent="0.25"/>
  <cols>
    <col min="1" max="1" width="5.28515625" style="16" customWidth="1"/>
    <col min="2" max="2" width="11.7109375" style="16" customWidth="1"/>
    <col min="3" max="3" width="17.42578125" style="32" customWidth="1"/>
    <col min="4" max="4" width="16" style="32" customWidth="1"/>
    <col min="5" max="5" width="15" style="32" customWidth="1"/>
    <col min="6" max="6" width="16.85546875" style="16" customWidth="1"/>
    <col min="7" max="7" width="11.42578125" style="16" customWidth="1"/>
    <col min="8" max="8" width="18.42578125" style="16" customWidth="1"/>
    <col min="9" max="9" width="11" style="16" customWidth="1"/>
    <col min="10" max="10" width="13.28515625" style="16" customWidth="1"/>
    <col min="11" max="11" width="0.140625" style="16" customWidth="1"/>
    <col min="12" max="16384" width="9.140625" style="16"/>
  </cols>
  <sheetData>
    <row r="1" spans="1:11" ht="57" customHeight="1" x14ac:dyDescent="0.25">
      <c r="A1" s="57" t="s">
        <v>221</v>
      </c>
      <c r="B1" s="58"/>
      <c r="C1" s="58"/>
      <c r="D1" s="58"/>
      <c r="E1" s="58"/>
      <c r="F1" s="58"/>
      <c r="G1" s="58"/>
      <c r="H1" s="58"/>
      <c r="I1" s="58"/>
      <c r="J1" s="58"/>
      <c r="K1" s="15"/>
    </row>
    <row r="2" spans="1:11" ht="23.25" customHeight="1" x14ac:dyDescent="0.25">
      <c r="A2" s="71" t="s">
        <v>20</v>
      </c>
      <c r="B2" s="67" t="s">
        <v>18</v>
      </c>
      <c r="C2" s="66" t="s">
        <v>34</v>
      </c>
      <c r="D2" s="67"/>
      <c r="E2" s="67"/>
      <c r="F2" s="67"/>
      <c r="G2" s="68" t="s">
        <v>35</v>
      </c>
      <c r="H2" s="69"/>
      <c r="I2" s="69"/>
      <c r="J2" s="70"/>
      <c r="K2" s="67" t="s">
        <v>33</v>
      </c>
    </row>
    <row r="3" spans="1:11" ht="128.25" customHeight="1" x14ac:dyDescent="0.25">
      <c r="A3" s="72"/>
      <c r="B3" s="73"/>
      <c r="C3" s="17" t="s">
        <v>27</v>
      </c>
      <c r="D3" s="18" t="s">
        <v>19</v>
      </c>
      <c r="E3" s="17" t="s">
        <v>25</v>
      </c>
      <c r="F3" s="19" t="s">
        <v>74</v>
      </c>
      <c r="G3" s="19" t="s">
        <v>8</v>
      </c>
      <c r="H3" s="19" t="s">
        <v>9</v>
      </c>
      <c r="I3" s="19" t="s">
        <v>10</v>
      </c>
      <c r="J3" s="19" t="s">
        <v>11</v>
      </c>
      <c r="K3" s="74"/>
    </row>
    <row r="4" spans="1:11" ht="11.25" customHeight="1" x14ac:dyDescent="0.25">
      <c r="A4" s="62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41.25" customHeight="1" x14ac:dyDescent="0.25">
      <c r="A5" s="33">
        <f>ROW(A1)+0</f>
        <v>1</v>
      </c>
      <c r="B5" s="22" t="s">
        <v>48</v>
      </c>
      <c r="C5" s="44" t="s">
        <v>28</v>
      </c>
      <c r="D5" s="42" t="s">
        <v>91</v>
      </c>
      <c r="E5" s="33">
        <v>1028600511026</v>
      </c>
      <c r="F5" s="33">
        <v>8601015398</v>
      </c>
      <c r="G5" s="44" t="s">
        <v>12</v>
      </c>
      <c r="H5" s="44" t="s">
        <v>22</v>
      </c>
      <c r="I5" s="50">
        <v>8117.5</v>
      </c>
      <c r="J5" s="44" t="s">
        <v>29</v>
      </c>
      <c r="K5" s="34"/>
    </row>
    <row r="6" spans="1:11" ht="60" customHeight="1" x14ac:dyDescent="0.25">
      <c r="A6" s="33">
        <v>2</v>
      </c>
      <c r="B6" s="23" t="s">
        <v>105</v>
      </c>
      <c r="C6" s="44" t="s">
        <v>23</v>
      </c>
      <c r="D6" s="42" t="s">
        <v>39</v>
      </c>
      <c r="E6" s="83">
        <v>1028600507671</v>
      </c>
      <c r="F6" s="83">
        <v>8618003760</v>
      </c>
      <c r="G6" s="44" t="s">
        <v>12</v>
      </c>
      <c r="H6" s="44" t="s">
        <v>22</v>
      </c>
      <c r="I6" s="50">
        <v>8956.7999999999993</v>
      </c>
      <c r="J6" s="84" t="s">
        <v>37</v>
      </c>
      <c r="K6" s="34"/>
    </row>
    <row r="7" spans="1:11" ht="42" customHeight="1" x14ac:dyDescent="0.25">
      <c r="A7" s="33">
        <v>3</v>
      </c>
      <c r="B7" s="22" t="s">
        <v>49</v>
      </c>
      <c r="C7" s="44" t="s">
        <v>28</v>
      </c>
      <c r="D7" s="42" t="s">
        <v>91</v>
      </c>
      <c r="E7" s="33">
        <v>1028600511026</v>
      </c>
      <c r="F7" s="33">
        <v>8601015398</v>
      </c>
      <c r="G7" s="44" t="s">
        <v>12</v>
      </c>
      <c r="H7" s="44" t="s">
        <v>22</v>
      </c>
      <c r="I7" s="50">
        <v>8010.9</v>
      </c>
      <c r="J7" s="44" t="s">
        <v>32</v>
      </c>
      <c r="K7" s="34"/>
    </row>
    <row r="8" spans="1:11" ht="43.5" customHeight="1" x14ac:dyDescent="0.25">
      <c r="A8" s="33">
        <v>4</v>
      </c>
      <c r="B8" s="23" t="s">
        <v>92</v>
      </c>
      <c r="C8" s="44" t="s">
        <v>28</v>
      </c>
      <c r="D8" s="42" t="s">
        <v>93</v>
      </c>
      <c r="E8" s="83">
        <v>1028600511026</v>
      </c>
      <c r="F8" s="83">
        <v>8601015398</v>
      </c>
      <c r="G8" s="44" t="s">
        <v>12</v>
      </c>
      <c r="H8" s="44" t="s">
        <v>13</v>
      </c>
      <c r="I8" s="45">
        <v>13783.5</v>
      </c>
      <c r="J8" s="42" t="s">
        <v>83</v>
      </c>
      <c r="K8" s="23"/>
    </row>
    <row r="9" spans="1:11" ht="45" x14ac:dyDescent="0.25">
      <c r="A9" s="33">
        <v>5</v>
      </c>
      <c r="B9" s="22" t="s">
        <v>200</v>
      </c>
      <c r="C9" s="44" t="s">
        <v>112</v>
      </c>
      <c r="D9" s="42" t="s">
        <v>108</v>
      </c>
      <c r="E9" s="33">
        <v>1058600021193</v>
      </c>
      <c r="F9" s="33">
        <v>8601026209</v>
      </c>
      <c r="G9" s="44" t="s">
        <v>109</v>
      </c>
      <c r="H9" s="44" t="s">
        <v>111</v>
      </c>
      <c r="I9" s="50">
        <v>10071678.76</v>
      </c>
      <c r="J9" s="44" t="s">
        <v>110</v>
      </c>
      <c r="K9" s="23"/>
    </row>
    <row r="10" spans="1:11" ht="12" customHeight="1" x14ac:dyDescent="0.25">
      <c r="A10" s="59" t="s">
        <v>36</v>
      </c>
      <c r="B10" s="60"/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51.75" customHeight="1" x14ac:dyDescent="0.25">
      <c r="A11" s="33">
        <v>6</v>
      </c>
      <c r="B11" s="44" t="s">
        <v>31</v>
      </c>
      <c r="C11" s="44" t="s">
        <v>51</v>
      </c>
      <c r="D11" s="42" t="s">
        <v>96</v>
      </c>
      <c r="E11" s="33">
        <v>301860136378</v>
      </c>
      <c r="F11" s="33">
        <v>861800209530</v>
      </c>
      <c r="G11" s="44" t="s">
        <v>12</v>
      </c>
      <c r="H11" s="44" t="s">
        <v>13</v>
      </c>
      <c r="I11" s="50">
        <v>21839.8</v>
      </c>
      <c r="J11" s="44" t="s">
        <v>29</v>
      </c>
      <c r="K11" s="36"/>
    </row>
    <row r="12" spans="1:11" ht="51.75" customHeight="1" x14ac:dyDescent="0.25">
      <c r="A12" s="33">
        <v>7</v>
      </c>
      <c r="B12" s="42" t="s">
        <v>106</v>
      </c>
      <c r="C12" s="44" t="s">
        <v>52</v>
      </c>
      <c r="D12" s="42" t="s">
        <v>94</v>
      </c>
      <c r="E12" s="83">
        <v>304860106500040</v>
      </c>
      <c r="F12" s="83">
        <v>861800017005</v>
      </c>
      <c r="G12" s="44" t="s">
        <v>12</v>
      </c>
      <c r="H12" s="44" t="s">
        <v>22</v>
      </c>
      <c r="I12" s="50">
        <v>8956.7999999999993</v>
      </c>
      <c r="J12" s="84" t="s">
        <v>37</v>
      </c>
      <c r="K12" s="37"/>
    </row>
    <row r="13" spans="1:11" ht="45" x14ac:dyDescent="0.25">
      <c r="A13" s="33">
        <v>8</v>
      </c>
      <c r="B13" s="42" t="s">
        <v>107</v>
      </c>
      <c r="C13" s="44" t="s">
        <v>24</v>
      </c>
      <c r="D13" s="85" t="s">
        <v>38</v>
      </c>
      <c r="E13" s="83">
        <v>1068601006220</v>
      </c>
      <c r="F13" s="83">
        <v>8601027900</v>
      </c>
      <c r="G13" s="44" t="s">
        <v>12</v>
      </c>
      <c r="H13" s="44" t="s">
        <v>22</v>
      </c>
      <c r="I13" s="50">
        <v>8956.7999999999993</v>
      </c>
      <c r="J13" s="84" t="s">
        <v>37</v>
      </c>
      <c r="K13" s="37"/>
    </row>
    <row r="14" spans="1:11" ht="38.25" customHeight="1" x14ac:dyDescent="0.25">
      <c r="A14" s="33">
        <v>9</v>
      </c>
      <c r="B14" s="42" t="s">
        <v>201</v>
      </c>
      <c r="C14" s="42" t="s">
        <v>64</v>
      </c>
      <c r="D14" s="42" t="s">
        <v>99</v>
      </c>
      <c r="E14" s="43" t="s">
        <v>40</v>
      </c>
      <c r="F14" s="43" t="s">
        <v>41</v>
      </c>
      <c r="G14" s="44" t="s">
        <v>12</v>
      </c>
      <c r="H14" s="44" t="s">
        <v>22</v>
      </c>
      <c r="I14" s="45">
        <v>25447.200000000001</v>
      </c>
      <c r="J14" s="42" t="s">
        <v>42</v>
      </c>
      <c r="K14" s="37"/>
    </row>
    <row r="15" spans="1:11" ht="33.75" x14ac:dyDescent="0.25">
      <c r="A15" s="33">
        <v>10</v>
      </c>
      <c r="B15" s="42" t="s">
        <v>202</v>
      </c>
      <c r="C15" s="42" t="s">
        <v>65</v>
      </c>
      <c r="D15" s="42" t="s">
        <v>99</v>
      </c>
      <c r="E15" s="43" t="s">
        <v>40</v>
      </c>
      <c r="F15" s="43" t="s">
        <v>41</v>
      </c>
      <c r="G15" s="44" t="s">
        <v>12</v>
      </c>
      <c r="H15" s="44" t="s">
        <v>22</v>
      </c>
      <c r="I15" s="45">
        <v>19665.099999999999</v>
      </c>
      <c r="J15" s="42" t="s">
        <v>42</v>
      </c>
      <c r="K15" s="37"/>
    </row>
    <row r="16" spans="1:11" ht="33.75" x14ac:dyDescent="0.25">
      <c r="A16" s="33">
        <f>ROW(A10)+1</f>
        <v>11</v>
      </c>
      <c r="B16" s="42" t="s">
        <v>43</v>
      </c>
      <c r="C16" s="42" t="s">
        <v>44</v>
      </c>
      <c r="D16" s="42" t="s">
        <v>100</v>
      </c>
      <c r="E16" s="43" t="s">
        <v>45</v>
      </c>
      <c r="F16" s="43" t="s">
        <v>46</v>
      </c>
      <c r="G16" s="44" t="s">
        <v>12</v>
      </c>
      <c r="H16" s="44" t="s">
        <v>22</v>
      </c>
      <c r="I16" s="86">
        <v>24245.599999999999</v>
      </c>
      <c r="J16" s="42" t="s">
        <v>47</v>
      </c>
      <c r="K16" s="38"/>
    </row>
    <row r="17" spans="1:11" ht="45" x14ac:dyDescent="0.25">
      <c r="A17" s="33">
        <v>12</v>
      </c>
      <c r="B17" s="44" t="s">
        <v>203</v>
      </c>
      <c r="C17" s="44" t="s">
        <v>51</v>
      </c>
      <c r="D17" s="42" t="s">
        <v>97</v>
      </c>
      <c r="E17" s="33">
        <v>301860136378</v>
      </c>
      <c r="F17" s="33">
        <v>861800209530</v>
      </c>
      <c r="G17" s="44" t="s">
        <v>12</v>
      </c>
      <c r="H17" s="44" t="s">
        <v>69</v>
      </c>
      <c r="I17" s="50">
        <v>19976</v>
      </c>
      <c r="J17" s="44" t="s">
        <v>98</v>
      </c>
      <c r="K17" s="39"/>
    </row>
    <row r="18" spans="1:11" ht="50.25" customHeight="1" x14ac:dyDescent="0.25">
      <c r="A18" s="33">
        <v>13</v>
      </c>
      <c r="B18" s="41" t="s">
        <v>86</v>
      </c>
      <c r="C18" s="41" t="s">
        <v>55</v>
      </c>
      <c r="D18" s="47" t="s">
        <v>54</v>
      </c>
      <c r="E18" s="48">
        <v>312860113800011</v>
      </c>
      <c r="F18" s="49">
        <v>861801684354</v>
      </c>
      <c r="G18" s="87" t="s">
        <v>12</v>
      </c>
      <c r="H18" s="87" t="s">
        <v>13</v>
      </c>
      <c r="I18" s="50">
        <v>12015.18</v>
      </c>
      <c r="J18" s="44" t="s">
        <v>104</v>
      </c>
      <c r="K18" s="39"/>
    </row>
    <row r="19" spans="1:11" ht="50.25" customHeight="1" x14ac:dyDescent="0.25">
      <c r="A19" s="33">
        <v>14</v>
      </c>
      <c r="B19" s="44" t="s">
        <v>72</v>
      </c>
      <c r="C19" s="41" t="s">
        <v>73</v>
      </c>
      <c r="D19" s="47" t="s">
        <v>85</v>
      </c>
      <c r="E19" s="33">
        <v>313860108700018</v>
      </c>
      <c r="F19" s="33">
        <v>861800202061</v>
      </c>
      <c r="G19" s="87" t="s">
        <v>12</v>
      </c>
      <c r="H19" s="87" t="s">
        <v>13</v>
      </c>
      <c r="I19" s="50">
        <v>26945.8</v>
      </c>
      <c r="J19" s="44" t="s">
        <v>104</v>
      </c>
      <c r="K19" s="39"/>
    </row>
    <row r="20" spans="1:11" ht="50.25" customHeight="1" x14ac:dyDescent="0.25">
      <c r="A20" s="33">
        <v>15</v>
      </c>
      <c r="B20" s="41" t="s">
        <v>204</v>
      </c>
      <c r="C20" s="41" t="s">
        <v>63</v>
      </c>
      <c r="D20" s="47" t="s">
        <v>58</v>
      </c>
      <c r="E20" s="48">
        <v>311860104100060</v>
      </c>
      <c r="F20" s="49">
        <v>861801089267</v>
      </c>
      <c r="G20" s="87" t="s">
        <v>12</v>
      </c>
      <c r="H20" s="87" t="s">
        <v>13</v>
      </c>
      <c r="I20" s="50">
        <v>5801.45</v>
      </c>
      <c r="J20" s="44" t="s">
        <v>104</v>
      </c>
      <c r="K20" s="39"/>
    </row>
    <row r="21" spans="1:11" ht="50.25" customHeight="1" x14ac:dyDescent="0.25">
      <c r="A21" s="33">
        <v>16</v>
      </c>
      <c r="B21" s="41" t="s">
        <v>205</v>
      </c>
      <c r="C21" s="41" t="s">
        <v>67</v>
      </c>
      <c r="D21" s="47" t="s">
        <v>61</v>
      </c>
      <c r="E21" s="48">
        <v>1118601000198</v>
      </c>
      <c r="F21" s="49">
        <v>8618001330</v>
      </c>
      <c r="G21" s="87" t="s">
        <v>12</v>
      </c>
      <c r="H21" s="87" t="s">
        <v>13</v>
      </c>
      <c r="I21" s="50">
        <v>11779.59</v>
      </c>
      <c r="J21" s="44" t="s">
        <v>104</v>
      </c>
      <c r="K21" s="39"/>
    </row>
    <row r="22" spans="1:11" ht="54" customHeight="1" x14ac:dyDescent="0.25">
      <c r="A22" s="33">
        <v>17</v>
      </c>
      <c r="B22" s="44" t="s">
        <v>206</v>
      </c>
      <c r="C22" s="44" t="s">
        <v>70</v>
      </c>
      <c r="D22" s="90" t="s">
        <v>71</v>
      </c>
      <c r="E22" s="33">
        <v>313860118200017</v>
      </c>
      <c r="F22" s="33">
        <v>861801426064</v>
      </c>
      <c r="G22" s="87" t="s">
        <v>12</v>
      </c>
      <c r="H22" s="87" t="s">
        <v>13</v>
      </c>
      <c r="I22" s="50">
        <v>3416.08</v>
      </c>
      <c r="J22" s="44" t="s">
        <v>104</v>
      </c>
      <c r="K22" s="39"/>
    </row>
    <row r="23" spans="1:11" ht="54" customHeight="1" x14ac:dyDescent="0.25">
      <c r="A23" s="33">
        <v>18</v>
      </c>
      <c r="B23" s="44" t="s">
        <v>207</v>
      </c>
      <c r="C23" s="44" t="s">
        <v>68</v>
      </c>
      <c r="D23" s="90" t="s">
        <v>84</v>
      </c>
      <c r="E23" s="33">
        <v>313860110200011</v>
      </c>
      <c r="F23" s="33">
        <v>861801481717</v>
      </c>
      <c r="G23" s="87" t="s">
        <v>12</v>
      </c>
      <c r="H23" s="87" t="s">
        <v>13</v>
      </c>
      <c r="I23" s="50">
        <v>3975.61</v>
      </c>
      <c r="J23" s="44" t="s">
        <v>104</v>
      </c>
      <c r="K23" s="39"/>
    </row>
    <row r="24" spans="1:11" ht="50.25" customHeight="1" x14ac:dyDescent="0.25">
      <c r="A24" s="33">
        <v>19</v>
      </c>
      <c r="B24" s="41" t="s">
        <v>208</v>
      </c>
      <c r="C24" s="41" t="s">
        <v>57</v>
      </c>
      <c r="D24" s="87" t="s">
        <v>56</v>
      </c>
      <c r="E24" s="48">
        <v>312860103800032</v>
      </c>
      <c r="F24" s="49">
        <v>720604271090</v>
      </c>
      <c r="G24" s="87" t="s">
        <v>12</v>
      </c>
      <c r="H24" s="87" t="s">
        <v>13</v>
      </c>
      <c r="I24" s="50">
        <v>4476.24</v>
      </c>
      <c r="J24" s="44" t="s">
        <v>104</v>
      </c>
      <c r="K24" s="39"/>
    </row>
    <row r="25" spans="1:11" ht="35.25" customHeight="1" x14ac:dyDescent="0.25">
      <c r="A25" s="33">
        <v>20</v>
      </c>
      <c r="B25" s="41" t="s">
        <v>209</v>
      </c>
      <c r="C25" s="89" t="s">
        <v>66</v>
      </c>
      <c r="D25" s="41" t="s">
        <v>90</v>
      </c>
      <c r="E25" s="81">
        <v>1118601001683</v>
      </c>
      <c r="F25" s="81">
        <v>8618001467</v>
      </c>
      <c r="G25" s="87" t="s">
        <v>12</v>
      </c>
      <c r="H25" s="87" t="s">
        <v>13</v>
      </c>
      <c r="I25" s="50">
        <v>41199.1</v>
      </c>
      <c r="J25" s="87" t="s">
        <v>113</v>
      </c>
      <c r="K25" s="39"/>
    </row>
    <row r="26" spans="1:11" ht="54" customHeight="1" x14ac:dyDescent="0.25">
      <c r="A26" s="33">
        <v>21</v>
      </c>
      <c r="B26" s="41" t="s">
        <v>210</v>
      </c>
      <c r="C26" s="89" t="s">
        <v>80</v>
      </c>
      <c r="D26" s="47" t="s">
        <v>75</v>
      </c>
      <c r="E26" s="48">
        <v>313860125400034</v>
      </c>
      <c r="F26" s="49">
        <v>450902341259</v>
      </c>
      <c r="G26" s="87" t="s">
        <v>12</v>
      </c>
      <c r="H26" s="87" t="s">
        <v>13</v>
      </c>
      <c r="I26" s="50">
        <v>4829.63</v>
      </c>
      <c r="J26" s="44" t="s">
        <v>104</v>
      </c>
      <c r="K26" s="39"/>
    </row>
    <row r="27" spans="1:11" ht="47.25" customHeight="1" x14ac:dyDescent="0.25">
      <c r="A27" s="33">
        <v>22</v>
      </c>
      <c r="B27" s="41" t="s">
        <v>211</v>
      </c>
      <c r="C27" s="89" t="s">
        <v>78</v>
      </c>
      <c r="D27" s="47" t="s">
        <v>79</v>
      </c>
      <c r="E27" s="48">
        <v>313860115100026</v>
      </c>
      <c r="F27" s="49">
        <v>861800175636</v>
      </c>
      <c r="G27" s="87" t="s">
        <v>12</v>
      </c>
      <c r="H27" s="87" t="s">
        <v>13</v>
      </c>
      <c r="I27" s="50">
        <v>5830.89</v>
      </c>
      <c r="J27" s="44" t="s">
        <v>104</v>
      </c>
      <c r="K27" s="39"/>
    </row>
    <row r="28" spans="1:11" ht="47.25" customHeight="1" x14ac:dyDescent="0.25">
      <c r="A28" s="33">
        <v>23</v>
      </c>
      <c r="B28" s="41" t="s">
        <v>212</v>
      </c>
      <c r="C28" s="89" t="s">
        <v>76</v>
      </c>
      <c r="D28" s="47" t="s">
        <v>77</v>
      </c>
      <c r="E28" s="48">
        <v>313860129000016</v>
      </c>
      <c r="F28" s="49">
        <v>410100737356</v>
      </c>
      <c r="G28" s="87" t="s">
        <v>12</v>
      </c>
      <c r="H28" s="87" t="s">
        <v>13</v>
      </c>
      <c r="I28" s="50">
        <v>5889.79</v>
      </c>
      <c r="J28" s="44" t="s">
        <v>104</v>
      </c>
      <c r="K28" s="39"/>
    </row>
    <row r="29" spans="1:11" ht="47.25" customHeight="1" x14ac:dyDescent="0.25">
      <c r="A29" s="33">
        <v>24</v>
      </c>
      <c r="B29" s="44" t="s">
        <v>199</v>
      </c>
      <c r="C29" s="88" t="s">
        <v>82</v>
      </c>
      <c r="D29" s="42" t="s">
        <v>95</v>
      </c>
      <c r="E29" s="33">
        <v>310860122300022</v>
      </c>
      <c r="F29" s="33">
        <v>550600954565</v>
      </c>
      <c r="G29" s="44" t="s">
        <v>12</v>
      </c>
      <c r="H29" s="42" t="s">
        <v>26</v>
      </c>
      <c r="I29" s="45">
        <v>26933.200000000001</v>
      </c>
      <c r="J29" s="44" t="s">
        <v>81</v>
      </c>
      <c r="K29" s="39"/>
    </row>
    <row r="30" spans="1:11" ht="50.25" customHeight="1" x14ac:dyDescent="0.25">
      <c r="A30" s="33">
        <v>25</v>
      </c>
      <c r="B30" s="41" t="s">
        <v>88</v>
      </c>
      <c r="C30" s="89" t="s">
        <v>60</v>
      </c>
      <c r="D30" s="55" t="s">
        <v>89</v>
      </c>
      <c r="E30" s="81">
        <v>313860105000011</v>
      </c>
      <c r="F30" s="91">
        <v>720603020048</v>
      </c>
      <c r="G30" s="92" t="s">
        <v>12</v>
      </c>
      <c r="H30" s="87" t="s">
        <v>13</v>
      </c>
      <c r="I30" s="50">
        <v>12839.75</v>
      </c>
      <c r="J30" s="44" t="s">
        <v>104</v>
      </c>
      <c r="K30" s="39"/>
    </row>
    <row r="31" spans="1:11" ht="78.75" x14ac:dyDescent="0.25">
      <c r="A31" s="33">
        <v>26</v>
      </c>
      <c r="B31" s="41" t="s">
        <v>87</v>
      </c>
      <c r="C31" s="41" t="s">
        <v>59</v>
      </c>
      <c r="D31" s="47" t="s">
        <v>62</v>
      </c>
      <c r="E31" s="82">
        <v>311860116700027</v>
      </c>
      <c r="F31" s="93">
        <v>27810915562</v>
      </c>
      <c r="G31" s="94" t="s">
        <v>12</v>
      </c>
      <c r="H31" s="96" t="s">
        <v>13</v>
      </c>
      <c r="I31" s="50">
        <v>34514.19</v>
      </c>
      <c r="J31" s="44" t="s">
        <v>104</v>
      </c>
      <c r="K31" s="39"/>
    </row>
    <row r="32" spans="1:11" ht="45" x14ac:dyDescent="0.25">
      <c r="A32" s="33">
        <v>27</v>
      </c>
      <c r="B32" s="44" t="s">
        <v>213</v>
      </c>
      <c r="C32" s="44" t="s">
        <v>103</v>
      </c>
      <c r="D32" s="42" t="s">
        <v>102</v>
      </c>
      <c r="E32" s="33">
        <v>1118601001210</v>
      </c>
      <c r="F32" s="33">
        <v>861800938920</v>
      </c>
      <c r="G32" s="95" t="s">
        <v>12</v>
      </c>
      <c r="H32" s="44" t="s">
        <v>69</v>
      </c>
      <c r="I32" s="50">
        <v>37034.67</v>
      </c>
      <c r="J32" s="44" t="s">
        <v>101</v>
      </c>
      <c r="K32" s="27"/>
    </row>
    <row r="33" spans="1:11" ht="49.5" customHeight="1" x14ac:dyDescent="0.25">
      <c r="A33" s="33">
        <v>28</v>
      </c>
      <c r="B33" s="41" t="s">
        <v>153</v>
      </c>
      <c r="C33" s="41" t="s">
        <v>67</v>
      </c>
      <c r="D33" s="47" t="s">
        <v>157</v>
      </c>
      <c r="E33" s="48">
        <v>1118601000198</v>
      </c>
      <c r="F33" s="49">
        <v>8618001330</v>
      </c>
      <c r="G33" s="87" t="s">
        <v>12</v>
      </c>
      <c r="H33" s="87" t="s">
        <v>13</v>
      </c>
      <c r="I33" s="50">
        <v>3334.5</v>
      </c>
      <c r="J33" s="44" t="s">
        <v>154</v>
      </c>
      <c r="K33" s="27"/>
    </row>
    <row r="34" spans="1:11" ht="49.5" customHeight="1" x14ac:dyDescent="0.25">
      <c r="A34" s="33">
        <v>29</v>
      </c>
      <c r="B34" s="41" t="s">
        <v>155</v>
      </c>
      <c r="C34" s="41" t="s">
        <v>63</v>
      </c>
      <c r="D34" s="47" t="s">
        <v>156</v>
      </c>
      <c r="E34" s="48">
        <v>311860104100060</v>
      </c>
      <c r="F34" s="49">
        <v>861801089267</v>
      </c>
      <c r="G34" s="87" t="s">
        <v>12</v>
      </c>
      <c r="H34" s="87" t="s">
        <v>13</v>
      </c>
      <c r="I34" s="50">
        <v>4104.7299999999996</v>
      </c>
      <c r="J34" s="44" t="s">
        <v>154</v>
      </c>
      <c r="K34" s="27"/>
    </row>
    <row r="35" spans="1:11" ht="49.5" customHeight="1" x14ac:dyDescent="0.25">
      <c r="A35" s="33">
        <v>30</v>
      </c>
      <c r="B35" s="41" t="s">
        <v>214</v>
      </c>
      <c r="C35" s="42" t="s">
        <v>166</v>
      </c>
      <c r="D35" s="47" t="s">
        <v>167</v>
      </c>
      <c r="E35" s="48">
        <v>307860119300024</v>
      </c>
      <c r="F35" s="49">
        <v>861801764360</v>
      </c>
      <c r="G35" s="44" t="s">
        <v>109</v>
      </c>
      <c r="H35" s="44" t="s">
        <v>165</v>
      </c>
      <c r="I35" s="50">
        <v>173309.47</v>
      </c>
      <c r="J35" s="44" t="s">
        <v>115</v>
      </c>
      <c r="K35" s="27"/>
    </row>
    <row r="36" spans="1:11" ht="49.5" customHeight="1" x14ac:dyDescent="0.25">
      <c r="A36" s="33">
        <v>31</v>
      </c>
      <c r="B36" s="41" t="s">
        <v>215</v>
      </c>
      <c r="C36" s="42" t="s">
        <v>161</v>
      </c>
      <c r="D36" s="47" t="s">
        <v>164</v>
      </c>
      <c r="E36" s="48">
        <v>307860127800011</v>
      </c>
      <c r="F36" s="49">
        <v>860104169481</v>
      </c>
      <c r="G36" s="44" t="s">
        <v>109</v>
      </c>
      <c r="H36" s="44" t="s">
        <v>165</v>
      </c>
      <c r="I36" s="50">
        <v>1153925</v>
      </c>
      <c r="J36" s="44" t="s">
        <v>115</v>
      </c>
      <c r="K36" s="27"/>
    </row>
    <row r="37" spans="1:11" ht="49.5" customHeight="1" x14ac:dyDescent="0.25">
      <c r="A37" s="33">
        <v>32</v>
      </c>
      <c r="B37" s="41" t="s">
        <v>158</v>
      </c>
      <c r="C37" s="42" t="s">
        <v>65</v>
      </c>
      <c r="D37" s="42" t="s">
        <v>99</v>
      </c>
      <c r="E37" s="43" t="s">
        <v>40</v>
      </c>
      <c r="F37" s="43" t="s">
        <v>41</v>
      </c>
      <c r="G37" s="44" t="s">
        <v>109</v>
      </c>
      <c r="H37" s="22" t="s">
        <v>159</v>
      </c>
      <c r="I37" s="45">
        <v>2050000</v>
      </c>
      <c r="J37" s="46" t="s">
        <v>160</v>
      </c>
      <c r="K37" s="27"/>
    </row>
    <row r="38" spans="1:11" ht="49.5" customHeight="1" x14ac:dyDescent="0.25">
      <c r="A38" s="33">
        <v>33</v>
      </c>
      <c r="B38" s="41" t="s">
        <v>198</v>
      </c>
      <c r="C38" s="42" t="s">
        <v>161</v>
      </c>
      <c r="D38" s="47" t="s">
        <v>162</v>
      </c>
      <c r="E38" s="48">
        <v>307860127800011</v>
      </c>
      <c r="F38" s="49">
        <v>860104169481</v>
      </c>
      <c r="G38" s="44" t="s">
        <v>109</v>
      </c>
      <c r="H38" s="22" t="s">
        <v>159</v>
      </c>
      <c r="I38" s="50">
        <v>2850000</v>
      </c>
      <c r="J38" s="44" t="s">
        <v>163</v>
      </c>
      <c r="K38" s="27"/>
    </row>
    <row r="39" spans="1:11" ht="63" customHeight="1" x14ac:dyDescent="0.25">
      <c r="A39" s="33">
        <v>34</v>
      </c>
      <c r="B39" s="44" t="s">
        <v>116</v>
      </c>
      <c r="C39" s="41" t="s">
        <v>114</v>
      </c>
      <c r="D39" s="42" t="s">
        <v>120</v>
      </c>
      <c r="E39" s="55" t="s">
        <v>121</v>
      </c>
      <c r="F39" s="33">
        <v>861800659370</v>
      </c>
      <c r="G39" s="44" t="s">
        <v>109</v>
      </c>
      <c r="H39" s="22" t="s">
        <v>123</v>
      </c>
      <c r="I39" s="50">
        <v>200000</v>
      </c>
      <c r="J39" s="44" t="s">
        <v>115</v>
      </c>
      <c r="K39" s="27"/>
    </row>
    <row r="40" spans="1:11" ht="49.5" customHeight="1" x14ac:dyDescent="0.25">
      <c r="A40" s="33">
        <v>35</v>
      </c>
      <c r="B40" s="44" t="s">
        <v>117</v>
      </c>
      <c r="C40" s="41" t="s">
        <v>118</v>
      </c>
      <c r="D40" s="42" t="s">
        <v>119</v>
      </c>
      <c r="E40" s="40" t="s">
        <v>122</v>
      </c>
      <c r="F40" s="35">
        <v>861801343876</v>
      </c>
      <c r="G40" s="44" t="s">
        <v>109</v>
      </c>
      <c r="H40" s="22" t="s">
        <v>124</v>
      </c>
      <c r="I40" s="50">
        <v>100000</v>
      </c>
      <c r="J40" s="44" t="s">
        <v>115</v>
      </c>
      <c r="K40" s="27"/>
    </row>
    <row r="41" spans="1:11" ht="49.5" customHeight="1" x14ac:dyDescent="0.25">
      <c r="A41" s="33">
        <v>36</v>
      </c>
      <c r="B41" s="44" t="s">
        <v>125</v>
      </c>
      <c r="C41" s="41" t="s">
        <v>129</v>
      </c>
      <c r="D41" s="42" t="s">
        <v>126</v>
      </c>
      <c r="E41" s="40" t="s">
        <v>127</v>
      </c>
      <c r="F41" s="35">
        <v>860105289559</v>
      </c>
      <c r="G41" s="44" t="s">
        <v>109</v>
      </c>
      <c r="H41" s="22" t="s">
        <v>128</v>
      </c>
      <c r="I41" s="50">
        <v>382550</v>
      </c>
      <c r="J41" s="44" t="s">
        <v>115</v>
      </c>
      <c r="K41" s="27"/>
    </row>
    <row r="42" spans="1:11" ht="49.5" customHeight="1" x14ac:dyDescent="0.25">
      <c r="A42" s="33">
        <v>37</v>
      </c>
      <c r="B42" s="44" t="s">
        <v>130</v>
      </c>
      <c r="C42" s="41" t="s">
        <v>129</v>
      </c>
      <c r="D42" s="42" t="s">
        <v>126</v>
      </c>
      <c r="E42" s="55" t="s">
        <v>127</v>
      </c>
      <c r="F42" s="33">
        <v>860105289559</v>
      </c>
      <c r="G42" s="44" t="s">
        <v>109</v>
      </c>
      <c r="H42" s="22" t="s">
        <v>131</v>
      </c>
      <c r="I42" s="50">
        <v>380029.93</v>
      </c>
      <c r="J42" s="44" t="s">
        <v>115</v>
      </c>
      <c r="K42" s="27"/>
    </row>
    <row r="43" spans="1:11" ht="49.5" customHeight="1" x14ac:dyDescent="0.25">
      <c r="A43" s="33">
        <v>38</v>
      </c>
      <c r="B43" s="44" t="s">
        <v>132</v>
      </c>
      <c r="C43" s="41" t="s">
        <v>133</v>
      </c>
      <c r="D43" s="42" t="s">
        <v>134</v>
      </c>
      <c r="E43" s="55" t="s">
        <v>135</v>
      </c>
      <c r="F43" s="33">
        <v>861800674515</v>
      </c>
      <c r="G43" s="44" t="s">
        <v>109</v>
      </c>
      <c r="H43" s="22" t="s">
        <v>136</v>
      </c>
      <c r="I43" s="50">
        <v>200000</v>
      </c>
      <c r="J43" s="44" t="s">
        <v>115</v>
      </c>
      <c r="K43" s="27"/>
    </row>
    <row r="44" spans="1:11" ht="49.5" customHeight="1" x14ac:dyDescent="0.25">
      <c r="A44" s="33">
        <v>39</v>
      </c>
      <c r="B44" s="44" t="s">
        <v>137</v>
      </c>
      <c r="C44" s="41" t="s">
        <v>138</v>
      </c>
      <c r="D44" s="42" t="s">
        <v>139</v>
      </c>
      <c r="E44" s="55" t="s">
        <v>140</v>
      </c>
      <c r="F44" s="33">
        <v>861800022929</v>
      </c>
      <c r="G44" s="44" t="s">
        <v>109</v>
      </c>
      <c r="H44" s="22" t="s">
        <v>136</v>
      </c>
      <c r="I44" s="50">
        <v>75500</v>
      </c>
      <c r="J44" s="44" t="s">
        <v>115</v>
      </c>
      <c r="K44" s="27"/>
    </row>
    <row r="45" spans="1:11" ht="49.5" customHeight="1" x14ac:dyDescent="0.25">
      <c r="A45" s="33">
        <v>40</v>
      </c>
      <c r="B45" s="44" t="s">
        <v>149</v>
      </c>
      <c r="C45" s="41" t="s">
        <v>150</v>
      </c>
      <c r="D45" s="42" t="s">
        <v>151</v>
      </c>
      <c r="E45" s="55" t="s">
        <v>152</v>
      </c>
      <c r="F45" s="33">
        <v>861801094612</v>
      </c>
      <c r="G45" s="44" t="s">
        <v>109</v>
      </c>
      <c r="H45" s="22" t="s">
        <v>136</v>
      </c>
      <c r="I45" s="50">
        <v>108025</v>
      </c>
      <c r="J45" s="44" t="s">
        <v>115</v>
      </c>
      <c r="K45" s="27"/>
    </row>
    <row r="46" spans="1:11" ht="49.5" customHeight="1" x14ac:dyDescent="0.25">
      <c r="A46" s="33">
        <v>41</v>
      </c>
      <c r="B46" s="44" t="s">
        <v>141</v>
      </c>
      <c r="C46" s="41" t="s">
        <v>148</v>
      </c>
      <c r="D46" s="42" t="s">
        <v>142</v>
      </c>
      <c r="E46" s="55" t="s">
        <v>143</v>
      </c>
      <c r="F46" s="33">
        <v>861801047203</v>
      </c>
      <c r="G46" s="44" t="s">
        <v>109</v>
      </c>
      <c r="H46" s="22" t="s">
        <v>136</v>
      </c>
      <c r="I46" s="50">
        <v>200000</v>
      </c>
      <c r="J46" s="44" t="s">
        <v>115</v>
      </c>
      <c r="K46" s="27"/>
    </row>
    <row r="47" spans="1:11" ht="49.5" customHeight="1" x14ac:dyDescent="0.25">
      <c r="A47" s="33">
        <v>42</v>
      </c>
      <c r="B47" s="44" t="s">
        <v>144</v>
      </c>
      <c r="C47" s="41" t="s">
        <v>145</v>
      </c>
      <c r="D47" s="42" t="s">
        <v>146</v>
      </c>
      <c r="E47" s="55" t="s">
        <v>147</v>
      </c>
      <c r="F47" s="33">
        <v>861801322450</v>
      </c>
      <c r="G47" s="44" t="s">
        <v>109</v>
      </c>
      <c r="H47" s="22" t="s">
        <v>136</v>
      </c>
      <c r="I47" s="50">
        <v>145000</v>
      </c>
      <c r="J47" s="44" t="s">
        <v>115</v>
      </c>
      <c r="K47" s="27"/>
    </row>
    <row r="48" spans="1:11" ht="49.5" customHeight="1" x14ac:dyDescent="0.25">
      <c r="A48" s="33">
        <v>43</v>
      </c>
      <c r="B48" s="44" t="s">
        <v>173</v>
      </c>
      <c r="C48" s="41" t="s">
        <v>118</v>
      </c>
      <c r="D48" s="42" t="s">
        <v>119</v>
      </c>
      <c r="E48" s="55" t="s">
        <v>122</v>
      </c>
      <c r="F48" s="33">
        <v>861801343876</v>
      </c>
      <c r="G48" s="44" t="s">
        <v>109</v>
      </c>
      <c r="H48" s="44" t="s">
        <v>165</v>
      </c>
      <c r="I48" s="50">
        <v>117500</v>
      </c>
      <c r="J48" s="44" t="s">
        <v>115</v>
      </c>
      <c r="K48" s="27"/>
    </row>
    <row r="49" spans="1:11" ht="49.5" customHeight="1" x14ac:dyDescent="0.25">
      <c r="A49" s="33">
        <v>44</v>
      </c>
      <c r="B49" s="44" t="s">
        <v>174</v>
      </c>
      <c r="C49" s="41" t="s">
        <v>175</v>
      </c>
      <c r="D49" s="42" t="s">
        <v>176</v>
      </c>
      <c r="E49" s="55" t="s">
        <v>177</v>
      </c>
      <c r="F49" s="33">
        <v>861800503206</v>
      </c>
      <c r="G49" s="44" t="s">
        <v>109</v>
      </c>
      <c r="H49" s="44" t="s">
        <v>185</v>
      </c>
      <c r="I49" s="50">
        <v>49080</v>
      </c>
      <c r="J49" s="44" t="s">
        <v>115</v>
      </c>
      <c r="K49" s="27"/>
    </row>
    <row r="50" spans="1:11" ht="49.5" customHeight="1" x14ac:dyDescent="0.25">
      <c r="A50" s="33">
        <v>45</v>
      </c>
      <c r="B50" s="41" t="s">
        <v>170</v>
      </c>
      <c r="C50" s="42" t="s">
        <v>168</v>
      </c>
      <c r="D50" s="47" t="s">
        <v>169</v>
      </c>
      <c r="E50" s="48">
        <v>3.09860111141E+16</v>
      </c>
      <c r="F50" s="49">
        <v>861801562148</v>
      </c>
      <c r="G50" s="44" t="s">
        <v>109</v>
      </c>
      <c r="H50" s="44" t="s">
        <v>165</v>
      </c>
      <c r="I50" s="50">
        <v>74700</v>
      </c>
      <c r="J50" s="44" t="s">
        <v>115</v>
      </c>
      <c r="K50" s="27"/>
    </row>
    <row r="51" spans="1:11" ht="72" customHeight="1" x14ac:dyDescent="0.25">
      <c r="A51" s="33">
        <v>46</v>
      </c>
      <c r="B51" s="41" t="s">
        <v>171</v>
      </c>
      <c r="C51" s="44" t="s">
        <v>194</v>
      </c>
      <c r="D51" s="42" t="s">
        <v>96</v>
      </c>
      <c r="E51" s="33">
        <v>301860136378</v>
      </c>
      <c r="F51" s="33">
        <v>861800209530</v>
      </c>
      <c r="G51" s="44" t="s">
        <v>109</v>
      </c>
      <c r="H51" s="44" t="s">
        <v>172</v>
      </c>
      <c r="I51" s="50">
        <v>43911</v>
      </c>
      <c r="J51" s="44" t="s">
        <v>115</v>
      </c>
      <c r="K51" s="27"/>
    </row>
    <row r="52" spans="1:11" ht="67.5" customHeight="1" x14ac:dyDescent="0.25">
      <c r="A52" s="33">
        <v>47</v>
      </c>
      <c r="B52" s="41" t="s">
        <v>217</v>
      </c>
      <c r="C52" s="41" t="s">
        <v>178</v>
      </c>
      <c r="D52" s="47" t="s">
        <v>179</v>
      </c>
      <c r="E52" s="48">
        <v>313860105000011</v>
      </c>
      <c r="F52" s="49">
        <v>720603020048</v>
      </c>
      <c r="G52" s="44" t="s">
        <v>109</v>
      </c>
      <c r="H52" s="44" t="s">
        <v>184</v>
      </c>
      <c r="I52" s="50">
        <v>81778.33</v>
      </c>
      <c r="J52" s="44" t="s">
        <v>115</v>
      </c>
      <c r="K52" s="27"/>
    </row>
    <row r="53" spans="1:11" ht="49.5" customHeight="1" x14ac:dyDescent="0.25">
      <c r="A53" s="33">
        <v>48</v>
      </c>
      <c r="B53" s="41" t="s">
        <v>180</v>
      </c>
      <c r="C53" s="42" t="s">
        <v>186</v>
      </c>
      <c r="D53" s="47" t="s">
        <v>167</v>
      </c>
      <c r="E53" s="48">
        <v>307860119300024</v>
      </c>
      <c r="F53" s="49">
        <v>861801764360</v>
      </c>
      <c r="G53" s="44" t="s">
        <v>109</v>
      </c>
      <c r="H53" s="44" t="s">
        <v>165</v>
      </c>
      <c r="I53" s="50">
        <v>82675</v>
      </c>
      <c r="J53" s="44" t="s">
        <v>115</v>
      </c>
      <c r="K53" s="27"/>
    </row>
    <row r="54" spans="1:11" ht="62.25" customHeight="1" x14ac:dyDescent="0.25">
      <c r="A54" s="33">
        <v>49</v>
      </c>
      <c r="B54" s="41" t="s">
        <v>216</v>
      </c>
      <c r="C54" s="41" t="s">
        <v>181</v>
      </c>
      <c r="D54" s="47" t="s">
        <v>182</v>
      </c>
      <c r="E54" s="48">
        <v>313860134500023</v>
      </c>
      <c r="F54" s="49">
        <v>260602658552</v>
      </c>
      <c r="G54" s="44" t="s">
        <v>109</v>
      </c>
      <c r="H54" s="44" t="s">
        <v>183</v>
      </c>
      <c r="I54" s="50">
        <v>10964.93</v>
      </c>
      <c r="J54" s="44" t="s">
        <v>115</v>
      </c>
      <c r="K54" s="27"/>
    </row>
    <row r="55" spans="1:11" ht="49.5" customHeight="1" x14ac:dyDescent="0.25">
      <c r="A55" s="33">
        <v>50</v>
      </c>
      <c r="B55" s="41" t="s">
        <v>187</v>
      </c>
      <c r="C55" s="42" t="s">
        <v>188</v>
      </c>
      <c r="D55" s="47" t="s">
        <v>189</v>
      </c>
      <c r="E55" s="48">
        <v>314860103400019</v>
      </c>
      <c r="F55" s="49">
        <v>861800038421</v>
      </c>
      <c r="G55" s="44" t="s">
        <v>109</v>
      </c>
      <c r="H55" s="44" t="s">
        <v>165</v>
      </c>
      <c r="I55" s="50">
        <v>180000</v>
      </c>
      <c r="J55" s="44" t="s">
        <v>115</v>
      </c>
      <c r="K55" s="27"/>
    </row>
    <row r="56" spans="1:11" ht="68.25" customHeight="1" x14ac:dyDescent="0.25">
      <c r="A56" s="33">
        <v>51</v>
      </c>
      <c r="B56" s="41" t="s">
        <v>191</v>
      </c>
      <c r="C56" s="42" t="s">
        <v>192</v>
      </c>
      <c r="D56" s="47" t="s">
        <v>193</v>
      </c>
      <c r="E56" s="48">
        <v>1118601002046</v>
      </c>
      <c r="F56" s="49">
        <v>8618001481</v>
      </c>
      <c r="G56" s="44" t="s">
        <v>109</v>
      </c>
      <c r="H56" s="44" t="s">
        <v>190</v>
      </c>
      <c r="I56" s="50">
        <v>60000</v>
      </c>
      <c r="J56" s="44" t="s">
        <v>115</v>
      </c>
      <c r="K56" s="27"/>
    </row>
    <row r="57" spans="1:11" ht="70.5" customHeight="1" x14ac:dyDescent="0.25">
      <c r="A57" s="33">
        <v>52</v>
      </c>
      <c r="B57" s="41" t="s">
        <v>195</v>
      </c>
      <c r="C57" s="44" t="s">
        <v>196</v>
      </c>
      <c r="D57" s="42" t="s">
        <v>197</v>
      </c>
      <c r="E57" s="33">
        <v>311860102800015</v>
      </c>
      <c r="F57" s="33">
        <v>552804978416</v>
      </c>
      <c r="G57" s="44" t="s">
        <v>109</v>
      </c>
      <c r="H57" s="44" t="s">
        <v>172</v>
      </c>
      <c r="I57" s="50">
        <v>35872.400000000001</v>
      </c>
      <c r="J57" s="44" t="s">
        <v>115</v>
      </c>
      <c r="K57" s="27"/>
    </row>
    <row r="58" spans="1:11" ht="70.5" customHeight="1" x14ac:dyDescent="0.25">
      <c r="A58" s="33">
        <v>53</v>
      </c>
      <c r="B58" s="41" t="s">
        <v>218</v>
      </c>
      <c r="C58" s="41" t="s">
        <v>219</v>
      </c>
      <c r="D58" s="47" t="s">
        <v>220</v>
      </c>
      <c r="E58" s="33">
        <v>310860117500032</v>
      </c>
      <c r="F58" s="33">
        <v>861801429594</v>
      </c>
      <c r="G58" s="44" t="s">
        <v>109</v>
      </c>
      <c r="H58" s="44" t="s">
        <v>183</v>
      </c>
      <c r="I58" s="50">
        <v>71000</v>
      </c>
      <c r="J58" s="44" t="s">
        <v>115</v>
      </c>
      <c r="K58" s="27"/>
    </row>
    <row r="59" spans="1:11" s="54" customFormat="1" ht="66.75" customHeight="1" x14ac:dyDescent="0.25">
      <c r="A59" s="33">
        <v>54</v>
      </c>
      <c r="B59" s="41" t="s">
        <v>222</v>
      </c>
      <c r="C59" s="41" t="s">
        <v>223</v>
      </c>
      <c r="D59" s="51" t="s">
        <v>224</v>
      </c>
      <c r="E59" s="52">
        <v>307860121900035</v>
      </c>
      <c r="F59" s="52">
        <v>860100028666</v>
      </c>
      <c r="G59" s="44" t="s">
        <v>109</v>
      </c>
      <c r="H59" s="44" t="s">
        <v>165</v>
      </c>
      <c r="I59" s="50">
        <v>81520</v>
      </c>
      <c r="J59" s="44" t="s">
        <v>115</v>
      </c>
      <c r="K59" s="53"/>
    </row>
    <row r="60" spans="1:11" s="54" customFormat="1" ht="66.75" customHeight="1" x14ac:dyDescent="0.25">
      <c r="A60" s="33">
        <v>55</v>
      </c>
      <c r="B60" s="41" t="s">
        <v>225</v>
      </c>
      <c r="C60" s="41" t="s">
        <v>118</v>
      </c>
      <c r="D60" s="42" t="s">
        <v>119</v>
      </c>
      <c r="E60" s="55" t="s">
        <v>122</v>
      </c>
      <c r="F60" s="33">
        <v>861801343876</v>
      </c>
      <c r="G60" s="44" t="s">
        <v>109</v>
      </c>
      <c r="H60" s="44" t="s">
        <v>226</v>
      </c>
      <c r="I60" s="50">
        <v>247500</v>
      </c>
      <c r="J60" s="44" t="s">
        <v>115</v>
      </c>
      <c r="K60" s="53"/>
    </row>
    <row r="61" spans="1:11" s="54" customFormat="1" ht="66.75" customHeight="1" x14ac:dyDescent="0.25">
      <c r="A61" s="33">
        <v>56</v>
      </c>
      <c r="B61" s="41" t="s">
        <v>229</v>
      </c>
      <c r="C61" s="44" t="s">
        <v>51</v>
      </c>
      <c r="D61" s="42" t="s">
        <v>96</v>
      </c>
      <c r="E61" s="33">
        <v>301860136378</v>
      </c>
      <c r="F61" s="33">
        <v>861800209530</v>
      </c>
      <c r="G61" s="44" t="s">
        <v>109</v>
      </c>
      <c r="H61" s="44" t="s">
        <v>165</v>
      </c>
      <c r="I61" s="50">
        <v>194796.5</v>
      </c>
      <c r="J61" s="44" t="s">
        <v>115</v>
      </c>
      <c r="K61" s="53"/>
    </row>
    <row r="62" spans="1:11" s="54" customFormat="1" ht="72.75" customHeight="1" x14ac:dyDescent="0.25">
      <c r="A62" s="33">
        <v>57</v>
      </c>
      <c r="B62" s="41" t="s">
        <v>231</v>
      </c>
      <c r="C62" s="44" t="s">
        <v>227</v>
      </c>
      <c r="D62" s="51" t="s">
        <v>228</v>
      </c>
      <c r="E62" s="52">
        <v>1028600511741</v>
      </c>
      <c r="F62" s="52">
        <v>8618005091</v>
      </c>
      <c r="G62" s="44" t="s">
        <v>109</v>
      </c>
      <c r="H62" s="44" t="s">
        <v>230</v>
      </c>
      <c r="I62" s="50">
        <v>568109</v>
      </c>
      <c r="J62" s="44" t="s">
        <v>115</v>
      </c>
      <c r="K62" s="53"/>
    </row>
    <row r="63" spans="1:11" x14ac:dyDescent="0.25">
      <c r="A63" s="20"/>
      <c r="B63" s="21" t="s">
        <v>21</v>
      </c>
      <c r="C63" s="22"/>
      <c r="D63" s="23"/>
      <c r="E63" s="24"/>
      <c r="F63" s="25"/>
      <c r="G63" s="22"/>
      <c r="H63" s="26"/>
      <c r="I63" s="56">
        <f>SUM(I5:I9,I11:I62)</f>
        <v>20402301.719999995</v>
      </c>
      <c r="J63" s="21"/>
      <c r="K63" s="27"/>
    </row>
    <row r="64" spans="1:11" x14ac:dyDescent="0.25">
      <c r="A64" s="27"/>
      <c r="B64" s="65" t="s">
        <v>53</v>
      </c>
      <c r="C64" s="65"/>
      <c r="D64" s="65"/>
      <c r="E64" s="65"/>
      <c r="F64" s="27"/>
      <c r="G64" s="27"/>
      <c r="H64" s="27"/>
      <c r="I64" s="28"/>
      <c r="J64" s="27"/>
      <c r="K64" s="27"/>
    </row>
    <row r="65" spans="1:11" x14ac:dyDescent="0.25">
      <c r="A65" s="27"/>
      <c r="B65" s="27"/>
      <c r="C65" s="29" t="s">
        <v>50</v>
      </c>
      <c r="D65" s="30"/>
      <c r="E65" s="30"/>
      <c r="F65" s="27"/>
      <c r="G65" s="27"/>
      <c r="H65" s="27"/>
      <c r="I65" s="27"/>
      <c r="J65" s="27"/>
      <c r="K65" s="27"/>
    </row>
    <row r="66" spans="1:11" x14ac:dyDescent="0.25">
      <c r="A66" s="27"/>
      <c r="B66" s="27"/>
      <c r="C66" s="30"/>
      <c r="D66" s="30"/>
      <c r="E66" s="30"/>
      <c r="F66" s="27"/>
      <c r="G66" s="27"/>
      <c r="H66" s="27"/>
      <c r="I66" s="31"/>
      <c r="J66" s="27"/>
    </row>
  </sheetData>
  <sheetProtection formatCells="0" formatColumns="0" formatRows="0" insertColumns="0" insertRows="0" insertHyperlinks="0" deleteColumns="0" deleteRows="0" sort="0" autoFilter="0" pivotTables="0"/>
  <autoFilter ref="A3:K63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9">
    <mergeCell ref="A1:J1"/>
    <mergeCell ref="A10:K10"/>
    <mergeCell ref="A4:K4"/>
    <mergeCell ref="B64:E64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75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02" x14ac:dyDescent="0.25">
      <c r="A2" s="10" t="s">
        <v>0</v>
      </c>
      <c r="B2" s="1" t="s">
        <v>1</v>
      </c>
      <c r="C2" s="77" t="s">
        <v>2</v>
      </c>
      <c r="D2" s="77"/>
      <c r="E2" s="77"/>
      <c r="F2" s="77"/>
      <c r="G2" s="78" t="s">
        <v>3</v>
      </c>
      <c r="H2" s="79"/>
      <c r="I2" s="79"/>
      <c r="J2" s="80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6C22FCE-5812-4A2C-B3B0-15113A4A7FF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Медведева Г.А.</cp:lastModifiedBy>
  <cp:lastPrinted>2014-11-20T10:43:56Z</cp:lastPrinted>
  <dcterms:created xsi:type="dcterms:W3CDTF">2010-10-26T03:31:14Z</dcterms:created>
  <dcterms:modified xsi:type="dcterms:W3CDTF">2014-11-20T10:58:57Z</dcterms:modified>
</cp:coreProperties>
</file>