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того" sheetId="4" r:id="rId1"/>
  </sheets>
  <definedNames>
    <definedName name="_xlnm._FilterDatabase" localSheetId="0" hidden="1">Итого!$A$5:$K$131</definedName>
  </definedNames>
  <calcPr calcId="124519"/>
</workbook>
</file>

<file path=xl/calcChain.xml><?xml version="1.0" encoding="utf-8"?>
<calcChain xmlns="http://schemas.openxmlformats.org/spreadsheetml/2006/main">
  <c r="J131" i="4"/>
  <c r="I131"/>
  <c r="H131"/>
  <c r="G131"/>
  <c r="F131"/>
  <c r="J108"/>
  <c r="I108"/>
  <c r="H108"/>
  <c r="J81"/>
  <c r="I81"/>
  <c r="G75"/>
  <c r="G81" s="1"/>
  <c r="G108"/>
  <c r="F90"/>
  <c r="F89"/>
  <c r="F108" s="1"/>
  <c r="F117"/>
  <c r="F118"/>
  <c r="F119"/>
  <c r="F120"/>
  <c r="F121"/>
  <c r="F122"/>
  <c r="F116"/>
  <c r="F91"/>
  <c r="F92"/>
  <c r="F93"/>
  <c r="F94"/>
  <c r="F95"/>
  <c r="F96"/>
  <c r="F97"/>
  <c r="F98"/>
  <c r="F99"/>
  <c r="F100"/>
  <c r="F101"/>
  <c r="A9" l="1"/>
  <c r="H59"/>
  <c r="H56"/>
  <c r="H55"/>
  <c r="H54"/>
  <c r="H53"/>
  <c r="H50"/>
  <c r="H51"/>
  <c r="H49"/>
  <c r="H43"/>
  <c r="H44"/>
  <c r="H45"/>
  <c r="H46"/>
  <c r="H47"/>
  <c r="H37"/>
  <c r="H38"/>
  <c r="H39"/>
  <c r="H40"/>
  <c r="H41"/>
  <c r="H42"/>
  <c r="H30"/>
  <c r="H31"/>
  <c r="H32"/>
  <c r="H33"/>
  <c r="H34"/>
  <c r="H35"/>
  <c r="H36"/>
  <c r="H29"/>
  <c r="F28"/>
  <c r="F81" s="1"/>
  <c r="H81" l="1"/>
</calcChain>
</file>

<file path=xl/sharedStrings.xml><?xml version="1.0" encoding="utf-8"?>
<sst xmlns="http://schemas.openxmlformats.org/spreadsheetml/2006/main" count="550" uniqueCount="246">
  <si>
    <t>Наименование ГРБС/подведомственного учреждения</t>
  </si>
  <si>
    <t>объект закупки</t>
  </si>
  <si>
    <t>ИКЗ плана-графика</t>
  </si>
  <si>
    <t>предмет контракта</t>
  </si>
  <si>
    <t>Способ определения поставщика (подрядчика, исполнителя)</t>
  </si>
  <si>
    <t>НМЦК контракта, тыс.р.</t>
  </si>
  <si>
    <t>на текущий финансовый год</t>
  </si>
  <si>
    <t>на плановый период</t>
  </si>
  <si>
    <t>на первый год</t>
  </si>
  <si>
    <t>на второй год</t>
  </si>
  <si>
    <t>последующие годы</t>
  </si>
  <si>
    <t>планируемый срок начала осуществления закупки (месяц, год)</t>
  </si>
  <si>
    <t>планируемые платежи, тыс.р.</t>
  </si>
  <si>
    <t>Оказание услуг по уборке и вывозу снега с территории Заказчика</t>
  </si>
  <si>
    <t>Услуги частной охраны (Выставление поста охраны)</t>
  </si>
  <si>
    <t>Оказание услуг по содержанию и уборке помещений</t>
  </si>
  <si>
    <t>Электронный аукцион</t>
  </si>
  <si>
    <t>Заправка и восстановление картриджей</t>
  </si>
  <si>
    <t>Оказание услуг по сопровождению и обновлению программ для ЭВМ системы «1С: Предприятие»</t>
  </si>
  <si>
    <t>№ п/п</t>
  </si>
  <si>
    <t>Оказание услуг по эксплуатационно-техническому обслуживанию систем оповещения</t>
  </si>
  <si>
    <t>Оказание услуг по размещению и хранению флота</t>
  </si>
  <si>
    <t xml:space="preserve">Электронный аукцион </t>
  </si>
  <si>
    <t>Оказание услуг по уборке и вывозу снега</t>
  </si>
  <si>
    <t>Приобретение бумаги</t>
  </si>
  <si>
    <t>Приобретение материалов для нужд отдела ПОС</t>
  </si>
  <si>
    <t>Оказание услуг на передачу неисключительных прав использования базы данных электронная система ""Госфинансы", «Система кадры»</t>
  </si>
  <si>
    <t>Оказание услуг по техническому обслуживанию и ремонт маломерных судов</t>
  </si>
  <si>
    <t>Услуги по техническому обслуживанию и ремонту автомобильного транспорта</t>
  </si>
  <si>
    <t>Оказание услуг по комплексному обслуживанию помещений и прилегающей территории Администрации Ханты-Мансийского района</t>
  </si>
  <si>
    <t>На оказание услуг по мойке автомобильного транспорта</t>
  </si>
  <si>
    <t xml:space="preserve">Оказание услуг по откачке и вывозу сточных вод (ЖБО)
</t>
  </si>
  <si>
    <t>03.2023</t>
  </si>
  <si>
    <t>04.2023</t>
  </si>
  <si>
    <t>03.2024</t>
  </si>
  <si>
    <t>04.2024</t>
  </si>
  <si>
    <t>Оказание услуг по сопровождению и обновлению программ для ЭВМ</t>
  </si>
  <si>
    <t>Оказание услуг по проведению специальной оценки условий труда</t>
  </si>
  <si>
    <t>02.2023</t>
  </si>
  <si>
    <t>Приобретении светодиодных светильников</t>
  </si>
  <si>
    <t>Приобретение сетевого оборудования</t>
  </si>
  <si>
    <t>Приобретение многофункциональных устройств</t>
  </si>
  <si>
    <t>233860104825986010100100300007120244</t>
  </si>
  <si>
    <t>233860104825986010100100270006202244</t>
  </si>
  <si>
    <t>233861800124186180100100640001712244</t>
  </si>
  <si>
    <t>233861800124186180100100790003315244</t>
  </si>
  <si>
    <t>23386180012418618010010085000000024</t>
  </si>
  <si>
    <t>233861800124186180100100840005829244</t>
  </si>
  <si>
    <t>233861800124186180100100810005222244</t>
  </si>
  <si>
    <t>Приобретение картриджей</t>
  </si>
  <si>
    <t>233861800124186180100100860002823244</t>
  </si>
  <si>
    <t>23 38601048210860101001 0051 000 7490 244</t>
  </si>
  <si>
    <t>Разработка документации по безопасности гидротехнических сооружений (дамб обвалований) в населенных пунктах: с. Реполово.</t>
  </si>
  <si>
    <t>23 38601048210860101001 0048 000 4291 244</t>
  </si>
  <si>
    <t>Содержание и обслуживание дамбы обвалования (земляных валов) в с. Елизарово сельского поселения Кедровый.</t>
  </si>
  <si>
    <t>23 38601048210860101001 0044 000 4291 244</t>
  </si>
  <si>
    <t>Ремонт дамбы обвалования (земляных валов) в  п. Сибирский,  сельского поселения Сибирский.</t>
  </si>
  <si>
    <t>23 38601048210860101001 0013 000 3313 244</t>
  </si>
  <si>
    <t>233861800124186180100101040002740244</t>
  </si>
  <si>
    <t xml:space="preserve"> 233861800124186180100101020002620244</t>
  </si>
  <si>
    <t>233861800124186180100101030002630244</t>
  </si>
  <si>
    <t>Планируемые закупки товаров, работ, услуг у субъектов малого предпринимательства, социально ориентированных некоммерческих организаций</t>
  </si>
  <si>
    <t>11.2023</t>
  </si>
  <si>
    <t xml:space="preserve">Итого предусмотрено на осуществление закупок в текущем году </t>
  </si>
  <si>
    <t>Итого предусмотрено на осуществление закупок на первый год планового периода</t>
  </si>
  <si>
    <t>Итого предусмотрено на осуществление закупок на второй год планового периода</t>
  </si>
  <si>
    <t>Приложение к письму
от  14.02.2023 № 01-Исх_____</t>
  </si>
  <si>
    <t>08.2023</t>
  </si>
  <si>
    <t>233860102609386010100100070006810412</t>
  </si>
  <si>
    <t>Приобретение жилых помещений</t>
  </si>
  <si>
    <t>243860104825986010100100060001712244</t>
  </si>
  <si>
    <t>Бумага для офисной техники белая</t>
  </si>
  <si>
    <t>243860104825986010100100080008122244</t>
  </si>
  <si>
    <t>243860104825986010100100100009511244</t>
  </si>
  <si>
    <t>243860104825986010100100120008129244</t>
  </si>
  <si>
    <t>243860104825986010100100150008010244</t>
  </si>
  <si>
    <t>243860104825986010100100170006202244</t>
  </si>
  <si>
    <t>01.2024</t>
  </si>
  <si>
    <t>253860104825986010100100050001712244</t>
  </si>
  <si>
    <t>253860104825986010100100060008122244</t>
  </si>
  <si>
    <t>253860104825986010100100070009511244</t>
  </si>
  <si>
    <t>253860104825986010100100080008129244</t>
  </si>
  <si>
    <t>253860104825986010100100090008010244</t>
  </si>
  <si>
    <t>253860104825986010100100100006202244</t>
  </si>
  <si>
    <t>01.2025</t>
  </si>
  <si>
    <t>04.2025</t>
  </si>
  <si>
    <t>Комитет по образованию администрации Ханты-Мансийского района</t>
  </si>
  <si>
    <t>233861800299086010100100180006202244</t>
  </si>
  <si>
    <t>Оказание услуг по техническому сопровождению средств защиты информации центрального узла муниципального сегмента региональной информационной системы, задействованной в обеспечении государственной итоговой аттестации обучающихся в образовательных организациях Ханты-Мансийского района</t>
  </si>
  <si>
    <t>243861800299086010100100100006202244</t>
  </si>
  <si>
    <t>Оказание услуг по сопровождению электронного периодического справочника «Система Гарант»</t>
  </si>
  <si>
    <t>12.2023</t>
  </si>
  <si>
    <t>243861800299086010100100110006110244</t>
  </si>
  <si>
    <t>Оказание услуг связи по предоставлению широкополосному доступу к информационно-коммуникационной сети Интернет</t>
  </si>
  <si>
    <t>МАУ ДО ХМР "ЦДО"</t>
  </si>
  <si>
    <t>2220644844</t>
  </si>
  <si>
    <t>Услуги частной охраны (выставление поста охраны)</t>
  </si>
  <si>
    <t>01.2023</t>
  </si>
  <si>
    <t>МКОУ ХМР СОШ с. Селиярово</t>
  </si>
  <si>
    <t>243861800483886180100100070004322244</t>
  </si>
  <si>
    <t>Услуги по обслуживание электрокотельной</t>
  </si>
  <si>
    <t>243861800483886180100100120008010244</t>
  </si>
  <si>
    <t>МКОУ ХМР СОШ п.Бобровский</t>
  </si>
  <si>
    <t>243861800479686180100100080008010244</t>
  </si>
  <si>
    <t>МКОУ ХМР "СОШ п. Сибирский"</t>
  </si>
  <si>
    <t>243861800493386180100100120008010244</t>
  </si>
  <si>
    <t>МКОУ ХМР "СОШ д. Согом"</t>
  </si>
  <si>
    <t>243861800488486180100100110008010244</t>
  </si>
  <si>
    <t>МКОУ ХМР СОШ с. Цингалы</t>
  </si>
  <si>
    <t>243861800472586180100100100008010244</t>
  </si>
  <si>
    <t>МКОУ ХМР "СОШ п.Выкатной"</t>
  </si>
  <si>
    <t>243861800485286180100100210008010244</t>
  </si>
  <si>
    <t>МКОУ ХМР СОШ с.Нялинское</t>
  </si>
  <si>
    <t>243861800473286180100100130008010244</t>
  </si>
  <si>
    <t>МКОУ ХМР "СОШ п. Кирпичный"</t>
  </si>
  <si>
    <t>243861800501386180100100140008010244</t>
  </si>
  <si>
    <t>МКОУ ХМР ООШ д. Ягурьях</t>
  </si>
  <si>
    <t>243861800491986180100100110008010244</t>
  </si>
  <si>
    <t>МКОУ ХМР "ООШ п. Пырьях"</t>
  </si>
  <si>
    <t>243861800471886180100100030008010244</t>
  </si>
  <si>
    <t>МКОУ ХМР "ООШ с.Тюли"</t>
  </si>
  <si>
    <t>243861800480686180100100070008010244</t>
  </si>
  <si>
    <t>МКОУ ХМР "ООШ д. Белогорье"</t>
  </si>
  <si>
    <t>243861800487786180100100110008010244</t>
  </si>
  <si>
    <t>МКДОУ ХМР "Детский сад "Сказка" п.Горноправдинск"</t>
  </si>
  <si>
    <t>243861800530286180100100110008010244</t>
  </si>
  <si>
    <t>МКДОУ ХМР "Детский сад "Голубок" п.Луговской"</t>
  </si>
  <si>
    <t>243861800467686180100100270008010244</t>
  </si>
  <si>
    <t>МКДОУ ХМР "Детский сад "Росинка" с. Троица"</t>
  </si>
  <si>
    <t>243861800458886180100100130008010244</t>
  </si>
  <si>
    <t>МКДОУ ХМР "Детский сад "Солнышко" п. Кедровый"</t>
  </si>
  <si>
    <t>243861800449086180100100200008010244</t>
  </si>
  <si>
    <t>МКДОУ ХМР "Детский сад "Лучик" п.Урманный"</t>
  </si>
  <si>
    <t>233861800448286180100100270008010244</t>
  </si>
  <si>
    <t>Оказание услуги снабжения электрической энергии объектов Потребителя</t>
  </si>
  <si>
    <t>243861800448286180100100150008010244</t>
  </si>
  <si>
    <t>МАОУ ХМР "СОШ д. Ярки"</t>
  </si>
  <si>
    <t>243860106992586010100100230008010244</t>
  </si>
  <si>
    <t>МКОУ ХМР "СОШ п. Красноленинский"</t>
  </si>
  <si>
    <t>243861800481386180100100170008010244</t>
  </si>
  <si>
    <t>233861800481386180100100470008010244</t>
  </si>
  <si>
    <t>МБОУ ХМР "СОШ п. Луговской"</t>
  </si>
  <si>
    <t>233861800492686180100100210008010244</t>
  </si>
  <si>
    <t>МБОУ ХМР "СОШ п. Горноправдинск"</t>
  </si>
  <si>
    <t>243861800468386180100100070005629244</t>
  </si>
  <si>
    <t>Услуги по организации горячего питания учащихся</t>
  </si>
  <si>
    <t>243861800468386180100100040008010244</t>
  </si>
  <si>
    <t>МБОУ ХМР "НОШ п. Горноправдинск"</t>
  </si>
  <si>
    <t>243861800478986180100100060005629244</t>
  </si>
  <si>
    <t>Оказание услуг по организации горячего питания учащихся</t>
  </si>
  <si>
    <t>233861800478986180100100020003700244</t>
  </si>
  <si>
    <t>Оказание услуг по обслуживанию системы водоочистки</t>
  </si>
  <si>
    <t>233861800478986180100100010003700244</t>
  </si>
  <si>
    <t>Оказание услуг по обслуживанию бассейна</t>
  </si>
  <si>
    <t>МКОУ ХМР "СОШ с. Кышик"</t>
  </si>
  <si>
    <t>243861800476486180100100170008010244</t>
  </si>
  <si>
    <t xml:space="preserve"> МКУ "Централизованная бухгалтерия"</t>
  </si>
  <si>
    <t xml:space="preserve"> МКУ "Управление гражданской защиты"</t>
  </si>
  <si>
    <t xml:space="preserve">МКУ ХМР "Управление технического обеспечения"  </t>
  </si>
  <si>
    <t xml:space="preserve">Депимущества </t>
  </si>
  <si>
    <t>МКУ ХМР "Централизованная бухгалтерия"</t>
  </si>
  <si>
    <t>22 38618001241861801001 0094 000 8010 244</t>
  </si>
  <si>
    <t>233861800124186180100100730008129244</t>
  </si>
  <si>
    <t>24 38601048210860101001 0016 000 3313 244</t>
  </si>
  <si>
    <t>24 38601048210860101001 0013 000 2829 244</t>
  </si>
  <si>
    <t>Поставка запасных частей для системы оповещения</t>
  </si>
  <si>
    <t>24 38618001241861801001 0034 000 5222 244</t>
  </si>
  <si>
    <t>24 38618001241861801001 0042 000 2823 244</t>
  </si>
  <si>
    <t>24 38618001241861801001 0023 000 8129 244</t>
  </si>
  <si>
    <t>24 38618001241861801001 0044 000 1712 244</t>
  </si>
  <si>
    <t>24 38618001241861801001 0040 000 0000 244</t>
  </si>
  <si>
    <t>24 38618001241861801001 0038 000 5829 244</t>
  </si>
  <si>
    <t>24 38618001241861801001 0031 000 3315 244</t>
  </si>
  <si>
    <t>24 38618001241861801001 0022 000 8110 244</t>
  </si>
  <si>
    <t>24 38618001241861801001 0030 000 4520 244</t>
  </si>
  <si>
    <t>24 38618001241861801001 0033 000 4520 244</t>
  </si>
  <si>
    <t>24 38618001241861801001 0020 000 3700 244</t>
  </si>
  <si>
    <t>25 38601048210860101001 0002 000 2829 244</t>
  </si>
  <si>
    <t>25 38618001241861801001 0009 000 5222 244</t>
  </si>
  <si>
    <t>25 38618001241861801001 0012 000 2823 244</t>
  </si>
  <si>
    <t>25 38618001241861801001 0013 000 1712 244</t>
  </si>
  <si>
    <t>25 38618001241861801001 0011 000 0000 244</t>
  </si>
  <si>
    <t>25 38618001241861801001 0010 000 5829 244</t>
  </si>
  <si>
    <t>25 38618001241861801001 0006 000 3315 244</t>
  </si>
  <si>
    <t>11.2024</t>
  </si>
  <si>
    <t>03.2025</t>
  </si>
  <si>
    <t>06.2024</t>
  </si>
  <si>
    <t>02.2024</t>
  </si>
  <si>
    <t>08.2025</t>
  </si>
  <si>
    <t>02.2025</t>
  </si>
  <si>
    <t>05.2025</t>
  </si>
  <si>
    <t>233860104675986180100100550004120243</t>
  </si>
  <si>
    <t>Капитальный ремонт здания центра национальных культур в с. Кышик</t>
  </si>
  <si>
    <t>233860104675986180100100540007112244</t>
  </si>
  <si>
    <t>Разработка проекта рекультивации несанкционированного размещения отходов</t>
  </si>
  <si>
    <t>233860104675986180100100530007112414</t>
  </si>
  <si>
    <t>Корректировка проектно-сметной документации по объекту: "Культурно-спортивный комплекс (дом культуры - библиотека - универсальный игровой зал) в д. Ярки Ханты-Мансийского района"</t>
  </si>
  <si>
    <t>233860104675986180100100500004120243</t>
  </si>
  <si>
    <t>Проведение капитального ремонта МКОУ ХМР "Основная общеобразовательная школа имени братьев Петровых сп Реполово"</t>
  </si>
  <si>
    <t>233860104675986180100100490004120243</t>
  </si>
  <si>
    <t>Капитальный ремонт МКОУ ХМР "СОШ с. Нялинское"</t>
  </si>
  <si>
    <t>233860104675986180100100460004221414</t>
  </si>
  <si>
    <t>Водоснабжение микрорайона индивидуальной застройки "Кайгарка" п. Горноправдинск</t>
  </si>
  <si>
    <t>233860104675986180100100420004211414</t>
  </si>
  <si>
    <t>Строительство подъездной дороги к кладбищу в п. Горноправдинск</t>
  </si>
  <si>
    <t>233860104675986180100100410004211414</t>
  </si>
  <si>
    <t>Строительство объездной дороги в п. Горноправдинск (ПИР, СМР)</t>
  </si>
  <si>
    <t>233860104675986180100100400004211414</t>
  </si>
  <si>
    <t>Строительство дороги от причала до с. Цингалы (ПИР, СМР)</t>
  </si>
  <si>
    <t>233860104675986180100100390004211414</t>
  </si>
  <si>
    <t>Обустройство вертолетной площадки в п. Сибирский</t>
  </si>
  <si>
    <t>233860104675986180100100360003821244</t>
  </si>
  <si>
    <t>Ликвидация несанкционированных свалок</t>
  </si>
  <si>
    <t>233860104675986180100100340004299244</t>
  </si>
  <si>
    <t>Обустройство (ограждение) площадок для складирования угля</t>
  </si>
  <si>
    <t>233860104675986180100100330003900244</t>
  </si>
  <si>
    <t>Рекультивация объектов размещения отходов</t>
  </si>
  <si>
    <t>233860104675986180100100310004221414</t>
  </si>
  <si>
    <t>Реконструкция КОС п. Кирпичный</t>
  </si>
  <si>
    <t>233860104675986180100100280004291244</t>
  </si>
  <si>
    <t>Основное мероприятие: Организация работы по обеспечению безопасности людей на водных объектах Ремонт, содержание и обслуживание дамб обвалования (земляных валов) в населенных пунктах сельских поселений, п. Кирпичный, д. Белогорье, с. Троица, п. Луговской сельского поселения ЛуговскойОсновное мероприятие: Организация работы по обеспечению безопасности людей на водных объектах Ремонт, содержание и обслуживание дамб обвалования (земляных валов) в населенных пунктах сельских поселений, п. Кирпичный, д. Белогорье, с. Троица, п. Луговской сельского поселения Луговской</t>
  </si>
  <si>
    <t>243860104675986180100100040003900244</t>
  </si>
  <si>
    <t>243860104675986180100100050003821244</t>
  </si>
  <si>
    <t>МКУ УКСиР</t>
  </si>
  <si>
    <t>233860104022886010100100200007500244</t>
  </si>
  <si>
    <t>Отлов животных без владельцев, транспортировке, передаче в приюты для животных, содержанию в приютах, возврату потерявшихся животных их владельцам, возврату животных без владельцев, не проявляющих немативированной агрессии, на прежние места их обитания после проведения мероприятий</t>
  </si>
  <si>
    <t>233860104022886010100100210004931811</t>
  </si>
  <si>
    <t>Оказание услуг, связанных с осуществлением регулярных перевозок пассажиров и багажа автомобильным транспортом по регулярным тарифам с предоставлением субсидии на возмещение части затрат при осуществлении таких перевозок</t>
  </si>
  <si>
    <t>Электронный запрос котировок</t>
  </si>
  <si>
    <t>233860104022886010100100220000000244</t>
  </si>
  <si>
    <t>Приобретение резерва материально-технических ресурсов для устранения неисправностей и аварий на объектах жилищно-коммунального хозяйства Ханты-Мансийского района</t>
  </si>
  <si>
    <t>233860104022886010100100380008129244</t>
  </si>
  <si>
    <t>Оказание услуг по проведению акарицидной, дезинсекционной (ларвицидной) обработки, барьерной дератизации, а также сбору и утилизации трупов животных на территории Ханты-Мансийского района</t>
  </si>
  <si>
    <t>233860104022886010100100360007490244</t>
  </si>
  <si>
    <t>Разработка проекта нормативов предельно-допустимых выбросов в атмосферный воздух от котельных</t>
  </si>
  <si>
    <t>233860104022886010100100330007111244</t>
  </si>
  <si>
    <t>Разработка документации по планировке и межеванию территории населенных пунктов Ханты-Мансийского района</t>
  </si>
  <si>
    <t>Департамент строительства, архитектуры и ЖКХ</t>
  </si>
  <si>
    <t xml:space="preserve">Департамент строительства, архитектуры и ЖКХ </t>
  </si>
  <si>
    <t>253860104675986180100100030007112243</t>
  </si>
  <si>
    <t>Разработка проектно-сметной документации по капитальному ремонту систем теплоснабжения, водоснабжения, газоснабжения и водоотведения при подготовке к осенне-зимнему периоду</t>
  </si>
  <si>
    <t>253860104675986180100100010003900244</t>
  </si>
  <si>
    <t>06.2023</t>
  </si>
  <si>
    <t>07.2023</t>
  </si>
  <si>
    <t>07.2024</t>
  </si>
  <si>
    <t>07.2025</t>
  </si>
</sst>
</file>

<file path=xl/styles.xml><?xml version="1.0" encoding="utf-8"?>
<styleSheet xmlns="http://schemas.openxmlformats.org/spreadsheetml/2006/main">
  <numFmts count="1">
    <numFmt numFmtId="164" formatCode="000\.00\.000\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2"/>
  <sheetViews>
    <sheetView tabSelected="1" workbookViewId="0">
      <selection activeCell="M7" sqref="M7"/>
    </sheetView>
  </sheetViews>
  <sheetFormatPr defaultRowHeight="12"/>
  <cols>
    <col min="1" max="1" width="4.140625" style="31" customWidth="1"/>
    <col min="2" max="2" width="16.28515625" style="31" customWidth="1"/>
    <col min="3" max="3" width="35.140625" style="31" customWidth="1"/>
    <col min="4" max="4" width="37.28515625" style="31" customWidth="1"/>
    <col min="5" max="5" width="15.85546875" style="31" customWidth="1"/>
    <col min="6" max="6" width="12.42578125" style="32" customWidth="1"/>
    <col min="7" max="7" width="12.7109375" style="32" customWidth="1"/>
    <col min="8" max="8" width="10.85546875" style="32" customWidth="1"/>
    <col min="9" max="9" width="11.7109375" style="32" customWidth="1"/>
    <col min="10" max="10" width="10.140625" style="32" customWidth="1"/>
    <col min="11" max="11" width="12" style="31" customWidth="1"/>
    <col min="12" max="16384" width="9.140625" style="31"/>
  </cols>
  <sheetData>
    <row r="1" spans="1:11" ht="32.25" customHeight="1">
      <c r="H1" s="54" t="s">
        <v>66</v>
      </c>
      <c r="I1" s="54"/>
      <c r="J1" s="54"/>
      <c r="K1" s="54"/>
    </row>
    <row r="2" spans="1:11" ht="25.5" customHeight="1">
      <c r="A2" s="63" t="s">
        <v>61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25.5" customHeight="1">
      <c r="A3" s="38" t="s">
        <v>19</v>
      </c>
      <c r="B3" s="38" t="s">
        <v>0</v>
      </c>
      <c r="C3" s="58" t="s">
        <v>1</v>
      </c>
      <c r="D3" s="60"/>
      <c r="E3" s="38" t="s">
        <v>4</v>
      </c>
      <c r="F3" s="61" t="s">
        <v>5</v>
      </c>
      <c r="G3" s="49" t="s">
        <v>12</v>
      </c>
      <c r="H3" s="50"/>
      <c r="I3" s="50"/>
      <c r="J3" s="51"/>
      <c r="K3" s="38" t="s">
        <v>11</v>
      </c>
    </row>
    <row r="4" spans="1:11" ht="24.75" customHeight="1">
      <c r="A4" s="39"/>
      <c r="B4" s="39"/>
      <c r="C4" s="38" t="s">
        <v>2</v>
      </c>
      <c r="D4" s="38" t="s">
        <v>3</v>
      </c>
      <c r="E4" s="39"/>
      <c r="F4" s="64"/>
      <c r="G4" s="61" t="s">
        <v>6</v>
      </c>
      <c r="H4" s="49" t="s">
        <v>7</v>
      </c>
      <c r="I4" s="51"/>
      <c r="J4" s="61" t="s">
        <v>10</v>
      </c>
      <c r="K4" s="39"/>
    </row>
    <row r="5" spans="1:11" ht="40.5" customHeight="1">
      <c r="A5" s="40"/>
      <c r="B5" s="40"/>
      <c r="C5" s="40"/>
      <c r="D5" s="40"/>
      <c r="E5" s="40"/>
      <c r="F5" s="62"/>
      <c r="G5" s="62"/>
      <c r="H5" s="3" t="s">
        <v>8</v>
      </c>
      <c r="I5" s="3" t="s">
        <v>9</v>
      </c>
      <c r="J5" s="62"/>
      <c r="K5" s="40"/>
    </row>
    <row r="6" spans="1:11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17">
        <v>11</v>
      </c>
    </row>
    <row r="7" spans="1:11" ht="35.25" customHeight="1">
      <c r="A7" s="38">
        <v>1</v>
      </c>
      <c r="B7" s="52" t="s">
        <v>156</v>
      </c>
      <c r="C7" s="1" t="s">
        <v>43</v>
      </c>
      <c r="D7" s="2" t="s">
        <v>36</v>
      </c>
      <c r="E7" s="17" t="s">
        <v>16</v>
      </c>
      <c r="F7" s="3">
        <v>724.18</v>
      </c>
      <c r="G7" s="3">
        <v>724.18</v>
      </c>
      <c r="H7" s="3">
        <v>0</v>
      </c>
      <c r="I7" s="3">
        <v>0</v>
      </c>
      <c r="J7" s="3">
        <v>0</v>
      </c>
      <c r="K7" s="1" t="s">
        <v>32</v>
      </c>
    </row>
    <row r="8" spans="1:11" ht="34.5" customHeight="1">
      <c r="A8" s="39"/>
      <c r="B8" s="53"/>
      <c r="C8" s="1" t="s">
        <v>42</v>
      </c>
      <c r="D8" s="2" t="s">
        <v>37</v>
      </c>
      <c r="E8" s="17" t="s">
        <v>16</v>
      </c>
      <c r="F8" s="3">
        <v>18.53</v>
      </c>
      <c r="G8" s="3">
        <v>18.53</v>
      </c>
      <c r="H8" s="3">
        <v>0</v>
      </c>
      <c r="I8" s="3">
        <v>0</v>
      </c>
      <c r="J8" s="3">
        <v>0</v>
      </c>
      <c r="K8" s="1" t="s">
        <v>32</v>
      </c>
    </row>
    <row r="9" spans="1:11" ht="55.5" customHeight="1">
      <c r="A9" s="38">
        <f>A7+1</f>
        <v>2</v>
      </c>
      <c r="B9" s="38" t="s">
        <v>157</v>
      </c>
      <c r="C9" s="4" t="s">
        <v>51</v>
      </c>
      <c r="D9" s="17" t="s">
        <v>52</v>
      </c>
      <c r="E9" s="17" t="s">
        <v>16</v>
      </c>
      <c r="F9" s="3">
        <v>1166.7</v>
      </c>
      <c r="G9" s="3">
        <v>1166.7</v>
      </c>
      <c r="H9" s="3">
        <v>0</v>
      </c>
      <c r="I9" s="3">
        <v>0</v>
      </c>
      <c r="J9" s="3">
        <v>0</v>
      </c>
      <c r="K9" s="1" t="s">
        <v>33</v>
      </c>
    </row>
    <row r="10" spans="1:11" ht="47.25" customHeight="1">
      <c r="A10" s="39"/>
      <c r="B10" s="39"/>
      <c r="C10" s="4" t="s">
        <v>53</v>
      </c>
      <c r="D10" s="17" t="s">
        <v>54</v>
      </c>
      <c r="E10" s="17" t="s">
        <v>16</v>
      </c>
      <c r="F10" s="3">
        <v>200</v>
      </c>
      <c r="G10" s="3">
        <v>200</v>
      </c>
      <c r="H10" s="3">
        <v>0</v>
      </c>
      <c r="I10" s="3">
        <v>0</v>
      </c>
      <c r="J10" s="3">
        <v>0</v>
      </c>
      <c r="K10" s="1" t="s">
        <v>33</v>
      </c>
    </row>
    <row r="11" spans="1:11" ht="44.25" customHeight="1">
      <c r="A11" s="39"/>
      <c r="B11" s="39"/>
      <c r="C11" s="4" t="s">
        <v>55</v>
      </c>
      <c r="D11" s="17" t="s">
        <v>56</v>
      </c>
      <c r="E11" s="17" t="s">
        <v>16</v>
      </c>
      <c r="F11" s="3">
        <v>5698</v>
      </c>
      <c r="G11" s="3">
        <v>5698</v>
      </c>
      <c r="H11" s="3">
        <v>0</v>
      </c>
      <c r="I11" s="3">
        <v>0</v>
      </c>
      <c r="J11" s="3">
        <v>0</v>
      </c>
      <c r="K11" s="1" t="s">
        <v>33</v>
      </c>
    </row>
    <row r="12" spans="1:11" ht="44.25" customHeight="1">
      <c r="A12" s="39"/>
      <c r="B12" s="39"/>
      <c r="C12" s="4" t="s">
        <v>57</v>
      </c>
      <c r="D12" s="21" t="s">
        <v>20</v>
      </c>
      <c r="E12" s="17" t="s">
        <v>16</v>
      </c>
      <c r="F12" s="3">
        <v>5199.8</v>
      </c>
      <c r="G12" s="3">
        <v>0</v>
      </c>
      <c r="H12" s="3">
        <v>5199.8</v>
      </c>
      <c r="I12" s="3">
        <v>0</v>
      </c>
      <c r="J12" s="3">
        <v>0</v>
      </c>
      <c r="K12" s="1" t="s">
        <v>62</v>
      </c>
    </row>
    <row r="13" spans="1:11" ht="30.75" customHeight="1">
      <c r="A13" s="45">
        <v>3</v>
      </c>
      <c r="B13" s="45" t="s">
        <v>158</v>
      </c>
      <c r="C13" s="1" t="s">
        <v>48</v>
      </c>
      <c r="D13" s="2" t="s">
        <v>21</v>
      </c>
      <c r="E13" s="2" t="s">
        <v>22</v>
      </c>
      <c r="F13" s="5">
        <v>224.8</v>
      </c>
      <c r="G13" s="5">
        <v>224.8</v>
      </c>
      <c r="H13" s="5">
        <v>0</v>
      </c>
      <c r="I13" s="5">
        <v>0</v>
      </c>
      <c r="J13" s="5">
        <v>0</v>
      </c>
      <c r="K13" s="4" t="s">
        <v>32</v>
      </c>
    </row>
    <row r="14" spans="1:11" ht="30.75" customHeight="1">
      <c r="A14" s="45"/>
      <c r="B14" s="45"/>
      <c r="C14" s="1" t="s">
        <v>50</v>
      </c>
      <c r="D14" s="2" t="s">
        <v>49</v>
      </c>
      <c r="E14" s="2" t="s">
        <v>22</v>
      </c>
      <c r="F14" s="5">
        <v>468</v>
      </c>
      <c r="G14" s="5">
        <v>468</v>
      </c>
      <c r="H14" s="5">
        <v>0</v>
      </c>
      <c r="I14" s="5">
        <v>0</v>
      </c>
      <c r="J14" s="5">
        <v>0</v>
      </c>
      <c r="K14" s="4" t="s">
        <v>38</v>
      </c>
    </row>
    <row r="15" spans="1:11" ht="30.75" customHeight="1">
      <c r="A15" s="45"/>
      <c r="B15" s="45"/>
      <c r="C15" s="1" t="s">
        <v>161</v>
      </c>
      <c r="D15" s="2" t="s">
        <v>14</v>
      </c>
      <c r="E15" s="2" t="s">
        <v>22</v>
      </c>
      <c r="F15" s="5">
        <v>4291.21</v>
      </c>
      <c r="G15" s="5">
        <v>4291.21</v>
      </c>
      <c r="H15" s="5">
        <v>0</v>
      </c>
      <c r="I15" s="5">
        <v>0</v>
      </c>
      <c r="J15" s="5">
        <v>0</v>
      </c>
      <c r="K15" s="14" t="s">
        <v>32</v>
      </c>
    </row>
    <row r="16" spans="1:11" ht="30.75" customHeight="1">
      <c r="A16" s="45"/>
      <c r="B16" s="45"/>
      <c r="C16" s="1" t="s">
        <v>162</v>
      </c>
      <c r="D16" s="2" t="s">
        <v>23</v>
      </c>
      <c r="E16" s="2" t="s">
        <v>22</v>
      </c>
      <c r="F16" s="5">
        <v>1014.3</v>
      </c>
      <c r="G16" s="5">
        <v>1014.3</v>
      </c>
      <c r="H16" s="5">
        <v>0</v>
      </c>
      <c r="I16" s="5">
        <v>0</v>
      </c>
      <c r="J16" s="5">
        <v>0</v>
      </c>
      <c r="K16" s="14" t="s">
        <v>32</v>
      </c>
    </row>
    <row r="17" spans="1:11" ht="24" customHeight="1">
      <c r="A17" s="45"/>
      <c r="B17" s="45"/>
      <c r="C17" s="1" t="s">
        <v>44</v>
      </c>
      <c r="D17" s="2" t="s">
        <v>24</v>
      </c>
      <c r="E17" s="2" t="s">
        <v>22</v>
      </c>
      <c r="F17" s="5">
        <v>873</v>
      </c>
      <c r="G17" s="5">
        <v>873</v>
      </c>
      <c r="H17" s="5">
        <v>0</v>
      </c>
      <c r="I17" s="5">
        <v>0</v>
      </c>
      <c r="J17" s="5">
        <v>0</v>
      </c>
      <c r="K17" s="1" t="s">
        <v>38</v>
      </c>
    </row>
    <row r="18" spans="1:11" ht="24.75" customHeight="1">
      <c r="A18" s="45"/>
      <c r="B18" s="45"/>
      <c r="C18" s="1" t="s">
        <v>58</v>
      </c>
      <c r="D18" s="6" t="s">
        <v>39</v>
      </c>
      <c r="E18" s="2" t="s">
        <v>22</v>
      </c>
      <c r="F18" s="5">
        <v>173.1</v>
      </c>
      <c r="G18" s="5">
        <v>173.1</v>
      </c>
      <c r="H18" s="5">
        <v>0</v>
      </c>
      <c r="I18" s="5">
        <v>0</v>
      </c>
      <c r="J18" s="5">
        <v>0</v>
      </c>
      <c r="K18" s="1" t="s">
        <v>38</v>
      </c>
    </row>
    <row r="19" spans="1:11" ht="30" customHeight="1">
      <c r="A19" s="45"/>
      <c r="B19" s="45"/>
      <c r="C19" s="1" t="s">
        <v>59</v>
      </c>
      <c r="D19" s="6" t="s">
        <v>41</v>
      </c>
      <c r="E19" s="2" t="s">
        <v>22</v>
      </c>
      <c r="F19" s="5">
        <v>480</v>
      </c>
      <c r="G19" s="5">
        <v>480</v>
      </c>
      <c r="H19" s="5">
        <v>0</v>
      </c>
      <c r="I19" s="5">
        <v>0</v>
      </c>
      <c r="J19" s="5">
        <v>0</v>
      </c>
      <c r="K19" s="1" t="s">
        <v>38</v>
      </c>
    </row>
    <row r="20" spans="1:11" ht="24.75" customHeight="1">
      <c r="A20" s="45"/>
      <c r="B20" s="45"/>
      <c r="C20" s="1" t="s">
        <v>60</v>
      </c>
      <c r="D20" s="6" t="s">
        <v>40</v>
      </c>
      <c r="E20" s="2" t="s">
        <v>22</v>
      </c>
      <c r="F20" s="5">
        <v>387.1</v>
      </c>
      <c r="G20" s="5">
        <v>387.1</v>
      </c>
      <c r="H20" s="5">
        <v>0</v>
      </c>
      <c r="I20" s="5">
        <v>0</v>
      </c>
      <c r="J20" s="5">
        <v>0</v>
      </c>
      <c r="K20" s="1" t="s">
        <v>38</v>
      </c>
    </row>
    <row r="21" spans="1:11" ht="29.25" customHeight="1">
      <c r="A21" s="45"/>
      <c r="B21" s="45"/>
      <c r="C21" s="1" t="s">
        <v>46</v>
      </c>
      <c r="D21" s="2" t="s">
        <v>25</v>
      </c>
      <c r="E21" s="2" t="s">
        <v>22</v>
      </c>
      <c r="F21" s="5">
        <v>400</v>
      </c>
      <c r="G21" s="5">
        <v>400</v>
      </c>
      <c r="H21" s="5">
        <v>0</v>
      </c>
      <c r="I21" s="5">
        <v>0</v>
      </c>
      <c r="J21" s="5">
        <v>0</v>
      </c>
      <c r="K21" s="4" t="s">
        <v>67</v>
      </c>
    </row>
    <row r="22" spans="1:11" ht="54.75" customHeight="1">
      <c r="A22" s="45"/>
      <c r="B22" s="45"/>
      <c r="C22" s="1" t="s">
        <v>47</v>
      </c>
      <c r="D22" s="2" t="s">
        <v>26</v>
      </c>
      <c r="E22" s="2" t="s">
        <v>22</v>
      </c>
      <c r="F22" s="5">
        <v>330.5</v>
      </c>
      <c r="G22" s="5">
        <v>330.5</v>
      </c>
      <c r="H22" s="5">
        <v>0</v>
      </c>
      <c r="I22" s="5">
        <v>0</v>
      </c>
      <c r="J22" s="5">
        <v>0</v>
      </c>
      <c r="K22" s="4" t="s">
        <v>33</v>
      </c>
    </row>
    <row r="23" spans="1:11" ht="39" customHeight="1">
      <c r="A23" s="45"/>
      <c r="B23" s="45"/>
      <c r="C23" s="1" t="s">
        <v>45</v>
      </c>
      <c r="D23" s="2" t="s">
        <v>27</v>
      </c>
      <c r="E23" s="2" t="s">
        <v>22</v>
      </c>
      <c r="F23" s="5">
        <v>336.5</v>
      </c>
      <c r="G23" s="7">
        <v>336.5</v>
      </c>
      <c r="H23" s="5">
        <v>0</v>
      </c>
      <c r="I23" s="5">
        <v>0</v>
      </c>
      <c r="J23" s="5">
        <v>0</v>
      </c>
      <c r="K23" s="4" t="s">
        <v>32</v>
      </c>
    </row>
    <row r="24" spans="1:11" ht="61.5" customHeight="1">
      <c r="A24" s="17">
        <v>4</v>
      </c>
      <c r="B24" s="17" t="s">
        <v>159</v>
      </c>
      <c r="C24" s="1" t="s">
        <v>68</v>
      </c>
      <c r="D24" s="2" t="s">
        <v>69</v>
      </c>
      <c r="E24" s="2" t="s">
        <v>22</v>
      </c>
      <c r="F24" s="7">
        <v>55665</v>
      </c>
      <c r="G24" s="7">
        <v>55665</v>
      </c>
      <c r="H24" s="5">
        <v>0</v>
      </c>
      <c r="I24" s="5">
        <v>0</v>
      </c>
      <c r="J24" s="5">
        <v>0</v>
      </c>
      <c r="K24" s="4" t="s">
        <v>33</v>
      </c>
    </row>
    <row r="25" spans="1:11" ht="80.25" customHeight="1">
      <c r="A25" s="38">
        <v>5</v>
      </c>
      <c r="B25" s="48" t="s">
        <v>86</v>
      </c>
      <c r="C25" s="8" t="s">
        <v>87</v>
      </c>
      <c r="D25" s="20" t="s">
        <v>88</v>
      </c>
      <c r="E25" s="2" t="s">
        <v>22</v>
      </c>
      <c r="F25" s="9">
        <v>231</v>
      </c>
      <c r="G25" s="9">
        <v>231</v>
      </c>
      <c r="H25" s="5">
        <v>0</v>
      </c>
      <c r="I25" s="5">
        <v>0</v>
      </c>
      <c r="J25" s="5">
        <v>0</v>
      </c>
      <c r="K25" s="10" t="s">
        <v>38</v>
      </c>
    </row>
    <row r="26" spans="1:11" ht="61.5" customHeight="1">
      <c r="A26" s="39"/>
      <c r="B26" s="48"/>
      <c r="C26" s="8" t="s">
        <v>89</v>
      </c>
      <c r="D26" s="20" t="s">
        <v>90</v>
      </c>
      <c r="E26" s="2" t="s">
        <v>22</v>
      </c>
      <c r="F26" s="9">
        <v>229.44</v>
      </c>
      <c r="G26" s="3">
        <v>0</v>
      </c>
      <c r="H26" s="9">
        <v>229.44</v>
      </c>
      <c r="I26" s="3">
        <v>0</v>
      </c>
      <c r="J26" s="3">
        <v>0</v>
      </c>
      <c r="K26" s="10" t="s">
        <v>91</v>
      </c>
    </row>
    <row r="27" spans="1:11" ht="61.5" customHeight="1">
      <c r="A27" s="40"/>
      <c r="B27" s="48"/>
      <c r="C27" s="8" t="s">
        <v>92</v>
      </c>
      <c r="D27" s="20" t="s">
        <v>93</v>
      </c>
      <c r="E27" s="2" t="s">
        <v>22</v>
      </c>
      <c r="F27" s="9">
        <v>621.99</v>
      </c>
      <c r="G27" s="3">
        <v>0</v>
      </c>
      <c r="H27" s="9">
        <v>621.99</v>
      </c>
      <c r="I27" s="3">
        <v>0</v>
      </c>
      <c r="J27" s="3">
        <v>0</v>
      </c>
      <c r="K27" s="10" t="s">
        <v>91</v>
      </c>
    </row>
    <row r="28" spans="1:11" ht="61.5" customHeight="1">
      <c r="A28" s="17">
        <v>6</v>
      </c>
      <c r="B28" s="11" t="s">
        <v>94</v>
      </c>
      <c r="C28" s="8" t="s">
        <v>95</v>
      </c>
      <c r="D28" s="20" t="s">
        <v>96</v>
      </c>
      <c r="E28" s="2" t="s">
        <v>22</v>
      </c>
      <c r="F28" s="12">
        <f>G28</f>
        <v>388.8</v>
      </c>
      <c r="G28" s="12">
        <v>388.8</v>
      </c>
      <c r="H28" s="12">
        <v>0</v>
      </c>
      <c r="I28" s="12">
        <v>0</v>
      </c>
      <c r="J28" s="12">
        <v>0</v>
      </c>
      <c r="K28" s="10" t="s">
        <v>97</v>
      </c>
    </row>
    <row r="29" spans="1:11" ht="61.5" customHeight="1">
      <c r="A29" s="38">
        <v>7</v>
      </c>
      <c r="B29" s="46" t="s">
        <v>98</v>
      </c>
      <c r="C29" s="8" t="s">
        <v>99</v>
      </c>
      <c r="D29" s="20" t="s">
        <v>100</v>
      </c>
      <c r="E29" s="2" t="s">
        <v>22</v>
      </c>
      <c r="F29" s="9">
        <v>1200</v>
      </c>
      <c r="G29" s="3">
        <v>0</v>
      </c>
      <c r="H29" s="9">
        <f>F29</f>
        <v>1200</v>
      </c>
      <c r="I29" s="3">
        <v>0</v>
      </c>
      <c r="J29" s="3">
        <v>0</v>
      </c>
      <c r="K29" s="10" t="s">
        <v>62</v>
      </c>
    </row>
    <row r="30" spans="1:11" ht="61.5" customHeight="1">
      <c r="A30" s="40"/>
      <c r="B30" s="46"/>
      <c r="C30" s="8" t="s">
        <v>101</v>
      </c>
      <c r="D30" s="20" t="s">
        <v>96</v>
      </c>
      <c r="E30" s="2" t="s">
        <v>22</v>
      </c>
      <c r="F30" s="9">
        <v>1631.02</v>
      </c>
      <c r="G30" s="3">
        <v>0</v>
      </c>
      <c r="H30" s="9">
        <f t="shared" ref="H30:H56" si="0">F30</f>
        <v>1631.02</v>
      </c>
      <c r="I30" s="3">
        <v>0</v>
      </c>
      <c r="J30" s="3">
        <v>0</v>
      </c>
      <c r="K30" s="10" t="s">
        <v>62</v>
      </c>
    </row>
    <row r="31" spans="1:11" ht="61.5" customHeight="1">
      <c r="A31" s="17">
        <v>8</v>
      </c>
      <c r="B31" s="18" t="s">
        <v>102</v>
      </c>
      <c r="C31" s="8" t="s">
        <v>103</v>
      </c>
      <c r="D31" s="20" t="s">
        <v>96</v>
      </c>
      <c r="E31" s="2" t="s">
        <v>22</v>
      </c>
      <c r="F31" s="9">
        <v>1631.02</v>
      </c>
      <c r="G31" s="3">
        <v>0</v>
      </c>
      <c r="H31" s="9">
        <f t="shared" si="0"/>
        <v>1631.02</v>
      </c>
      <c r="I31" s="3">
        <v>0</v>
      </c>
      <c r="J31" s="3">
        <v>0</v>
      </c>
      <c r="K31" s="10" t="s">
        <v>62</v>
      </c>
    </row>
    <row r="32" spans="1:11" ht="61.5" customHeight="1">
      <c r="A32" s="17">
        <v>9</v>
      </c>
      <c r="B32" s="19" t="s">
        <v>104</v>
      </c>
      <c r="C32" s="8" t="s">
        <v>105</v>
      </c>
      <c r="D32" s="20" t="s">
        <v>96</v>
      </c>
      <c r="E32" s="2" t="s">
        <v>22</v>
      </c>
      <c r="F32" s="9">
        <v>1631.02</v>
      </c>
      <c r="G32" s="3">
        <v>0</v>
      </c>
      <c r="H32" s="9">
        <f t="shared" si="0"/>
        <v>1631.02</v>
      </c>
      <c r="I32" s="3">
        <v>0</v>
      </c>
      <c r="J32" s="3">
        <v>0</v>
      </c>
      <c r="K32" s="10" t="s">
        <v>91</v>
      </c>
    </row>
    <row r="33" spans="1:11" ht="61.5" customHeight="1">
      <c r="A33" s="17">
        <v>10</v>
      </c>
      <c r="B33" s="18" t="s">
        <v>106</v>
      </c>
      <c r="C33" s="8" t="s">
        <v>107</v>
      </c>
      <c r="D33" s="20" t="s">
        <v>14</v>
      </c>
      <c r="E33" s="2" t="s">
        <v>22</v>
      </c>
      <c r="F33" s="9">
        <v>1631.02</v>
      </c>
      <c r="G33" s="3">
        <v>0</v>
      </c>
      <c r="H33" s="9">
        <f t="shared" si="0"/>
        <v>1631.02</v>
      </c>
      <c r="I33" s="3">
        <v>0</v>
      </c>
      <c r="J33" s="3">
        <v>0</v>
      </c>
      <c r="K33" s="10" t="s">
        <v>91</v>
      </c>
    </row>
    <row r="34" spans="1:11" ht="61.5" customHeight="1">
      <c r="A34" s="17">
        <v>11</v>
      </c>
      <c r="B34" s="18" t="s">
        <v>108</v>
      </c>
      <c r="C34" s="8" t="s">
        <v>109</v>
      </c>
      <c r="D34" s="20" t="s">
        <v>96</v>
      </c>
      <c r="E34" s="2" t="s">
        <v>22</v>
      </c>
      <c r="F34" s="12">
        <v>1631.02</v>
      </c>
      <c r="G34" s="3">
        <v>0</v>
      </c>
      <c r="H34" s="9">
        <f t="shared" si="0"/>
        <v>1631.02</v>
      </c>
      <c r="I34" s="3">
        <v>0</v>
      </c>
      <c r="J34" s="3">
        <v>0</v>
      </c>
      <c r="K34" s="10" t="s">
        <v>62</v>
      </c>
    </row>
    <row r="35" spans="1:11" ht="61.5" customHeight="1">
      <c r="A35" s="17">
        <v>12</v>
      </c>
      <c r="B35" s="19" t="s">
        <v>110</v>
      </c>
      <c r="C35" s="8" t="s">
        <v>111</v>
      </c>
      <c r="D35" s="20" t="s">
        <v>14</v>
      </c>
      <c r="E35" s="2" t="s">
        <v>22</v>
      </c>
      <c r="F35" s="9">
        <v>1631.02</v>
      </c>
      <c r="G35" s="3">
        <v>0</v>
      </c>
      <c r="H35" s="9">
        <f t="shared" si="0"/>
        <v>1631.02</v>
      </c>
      <c r="I35" s="3">
        <v>0</v>
      </c>
      <c r="J35" s="3">
        <v>0</v>
      </c>
      <c r="K35" s="10" t="s">
        <v>62</v>
      </c>
    </row>
    <row r="36" spans="1:11" ht="61.5" customHeight="1">
      <c r="A36" s="17">
        <v>13</v>
      </c>
      <c r="B36" s="18" t="s">
        <v>112</v>
      </c>
      <c r="C36" s="8" t="s">
        <v>113</v>
      </c>
      <c r="D36" s="20" t="s">
        <v>96</v>
      </c>
      <c r="E36" s="2" t="s">
        <v>22</v>
      </c>
      <c r="F36" s="9">
        <v>1631.02</v>
      </c>
      <c r="G36" s="3">
        <v>0</v>
      </c>
      <c r="H36" s="9">
        <f t="shared" si="0"/>
        <v>1631.02</v>
      </c>
      <c r="I36" s="3">
        <v>0</v>
      </c>
      <c r="J36" s="3">
        <v>0</v>
      </c>
      <c r="K36" s="10" t="s">
        <v>62</v>
      </c>
    </row>
    <row r="37" spans="1:11" ht="61.5" customHeight="1">
      <c r="A37" s="17">
        <v>14</v>
      </c>
      <c r="B37" s="19" t="s">
        <v>114</v>
      </c>
      <c r="C37" s="8" t="s">
        <v>115</v>
      </c>
      <c r="D37" s="20" t="s">
        <v>96</v>
      </c>
      <c r="E37" s="2" t="s">
        <v>22</v>
      </c>
      <c r="F37" s="9">
        <v>1631.02</v>
      </c>
      <c r="G37" s="3">
        <v>0</v>
      </c>
      <c r="H37" s="9">
        <f t="shared" si="0"/>
        <v>1631.02</v>
      </c>
      <c r="I37" s="3">
        <v>0</v>
      </c>
      <c r="J37" s="3">
        <v>0</v>
      </c>
      <c r="K37" s="10" t="s">
        <v>62</v>
      </c>
    </row>
    <row r="38" spans="1:11" ht="61.5" customHeight="1">
      <c r="A38" s="17">
        <v>15</v>
      </c>
      <c r="B38" s="19" t="s">
        <v>116</v>
      </c>
      <c r="C38" s="8" t="s">
        <v>117</v>
      </c>
      <c r="D38" s="20" t="s">
        <v>96</v>
      </c>
      <c r="E38" s="2" t="s">
        <v>22</v>
      </c>
      <c r="F38" s="9">
        <v>1631.02</v>
      </c>
      <c r="G38" s="3">
        <v>0</v>
      </c>
      <c r="H38" s="9">
        <f t="shared" si="0"/>
        <v>1631.02</v>
      </c>
      <c r="I38" s="12">
        <v>0</v>
      </c>
      <c r="J38" s="12">
        <v>0</v>
      </c>
      <c r="K38" s="10" t="s">
        <v>62</v>
      </c>
    </row>
    <row r="39" spans="1:11" ht="61.5" customHeight="1">
      <c r="A39" s="38">
        <v>16</v>
      </c>
      <c r="B39" s="47" t="s">
        <v>118</v>
      </c>
      <c r="C39" s="8" t="s">
        <v>119</v>
      </c>
      <c r="D39" s="20" t="s">
        <v>96</v>
      </c>
      <c r="E39" s="2" t="s">
        <v>22</v>
      </c>
      <c r="F39" s="9">
        <v>1631.02</v>
      </c>
      <c r="G39" s="9">
        <v>0</v>
      </c>
      <c r="H39" s="9">
        <f t="shared" si="0"/>
        <v>1631.02</v>
      </c>
      <c r="I39" s="12">
        <v>0</v>
      </c>
      <c r="J39" s="12">
        <v>0</v>
      </c>
      <c r="K39" s="10" t="s">
        <v>91</v>
      </c>
    </row>
    <row r="40" spans="1:11" ht="61.5" customHeight="1">
      <c r="A40" s="40"/>
      <c r="B40" s="47"/>
      <c r="C40" s="8" t="s">
        <v>119</v>
      </c>
      <c r="D40" s="20" t="s">
        <v>96</v>
      </c>
      <c r="E40" s="2" t="s">
        <v>22</v>
      </c>
      <c r="F40" s="9">
        <v>1631.02</v>
      </c>
      <c r="G40" s="9">
        <v>0</v>
      </c>
      <c r="H40" s="9">
        <f t="shared" si="0"/>
        <v>1631.02</v>
      </c>
      <c r="I40" s="12">
        <v>0</v>
      </c>
      <c r="J40" s="12">
        <v>0</v>
      </c>
      <c r="K40" s="10" t="s">
        <v>91</v>
      </c>
    </row>
    <row r="41" spans="1:11" ht="61.5" customHeight="1">
      <c r="A41" s="38">
        <v>17</v>
      </c>
      <c r="B41" s="46" t="s">
        <v>120</v>
      </c>
      <c r="C41" s="8" t="s">
        <v>121</v>
      </c>
      <c r="D41" s="20" t="s">
        <v>96</v>
      </c>
      <c r="E41" s="2" t="s">
        <v>22</v>
      </c>
      <c r="F41" s="9">
        <v>1631.02</v>
      </c>
      <c r="G41" s="9">
        <v>0</v>
      </c>
      <c r="H41" s="9">
        <f t="shared" si="0"/>
        <v>1631.02</v>
      </c>
      <c r="I41" s="12">
        <v>0</v>
      </c>
      <c r="J41" s="12">
        <v>0</v>
      </c>
      <c r="K41" s="10" t="s">
        <v>91</v>
      </c>
    </row>
    <row r="42" spans="1:11" ht="61.5" customHeight="1">
      <c r="A42" s="40"/>
      <c r="B42" s="46"/>
      <c r="C42" s="8" t="s">
        <v>121</v>
      </c>
      <c r="D42" s="20" t="s">
        <v>96</v>
      </c>
      <c r="E42" s="2" t="s">
        <v>22</v>
      </c>
      <c r="F42" s="9">
        <v>1631.02</v>
      </c>
      <c r="G42" s="9">
        <v>0</v>
      </c>
      <c r="H42" s="9">
        <f t="shared" si="0"/>
        <v>1631.02</v>
      </c>
      <c r="I42" s="12">
        <v>0</v>
      </c>
      <c r="J42" s="12">
        <v>0</v>
      </c>
      <c r="K42" s="10" t="s">
        <v>91</v>
      </c>
    </row>
    <row r="43" spans="1:11" ht="61.5" customHeight="1">
      <c r="A43" s="17">
        <v>18</v>
      </c>
      <c r="B43" s="18" t="s">
        <v>122</v>
      </c>
      <c r="C43" s="8" t="s">
        <v>123</v>
      </c>
      <c r="D43" s="20" t="s">
        <v>96</v>
      </c>
      <c r="E43" s="2" t="s">
        <v>22</v>
      </c>
      <c r="F43" s="9">
        <v>1631.02</v>
      </c>
      <c r="G43" s="9">
        <v>0</v>
      </c>
      <c r="H43" s="9">
        <f t="shared" si="0"/>
        <v>1631.02</v>
      </c>
      <c r="I43" s="12">
        <v>0</v>
      </c>
      <c r="J43" s="12">
        <v>0</v>
      </c>
      <c r="K43" s="10" t="s">
        <v>91</v>
      </c>
    </row>
    <row r="44" spans="1:11" ht="61.5" customHeight="1">
      <c r="A44" s="17">
        <v>19</v>
      </c>
      <c r="B44" s="18" t="s">
        <v>124</v>
      </c>
      <c r="C44" s="8" t="s">
        <v>125</v>
      </c>
      <c r="D44" s="20" t="s">
        <v>96</v>
      </c>
      <c r="E44" s="2" t="s">
        <v>22</v>
      </c>
      <c r="F44" s="9">
        <v>1631.02</v>
      </c>
      <c r="G44" s="9">
        <v>0</v>
      </c>
      <c r="H44" s="9">
        <f t="shared" si="0"/>
        <v>1631.02</v>
      </c>
      <c r="I44" s="12">
        <v>0</v>
      </c>
      <c r="J44" s="12">
        <v>0</v>
      </c>
      <c r="K44" s="10" t="s">
        <v>91</v>
      </c>
    </row>
    <row r="45" spans="1:11" ht="61.5" customHeight="1">
      <c r="A45" s="17">
        <v>20</v>
      </c>
      <c r="B45" s="18" t="s">
        <v>126</v>
      </c>
      <c r="C45" s="8" t="s">
        <v>127</v>
      </c>
      <c r="D45" s="20" t="s">
        <v>96</v>
      </c>
      <c r="E45" s="2" t="s">
        <v>22</v>
      </c>
      <c r="F45" s="9">
        <v>1631.02</v>
      </c>
      <c r="G45" s="9">
        <v>0</v>
      </c>
      <c r="H45" s="9">
        <f t="shared" si="0"/>
        <v>1631.02</v>
      </c>
      <c r="I45" s="12">
        <v>0</v>
      </c>
      <c r="J45" s="12">
        <v>0</v>
      </c>
      <c r="K45" s="10" t="s">
        <v>91</v>
      </c>
    </row>
    <row r="46" spans="1:11" ht="61.5" customHeight="1">
      <c r="A46" s="17">
        <v>21</v>
      </c>
      <c r="B46" s="18" t="s">
        <v>128</v>
      </c>
      <c r="C46" s="8" t="s">
        <v>129</v>
      </c>
      <c r="D46" s="20" t="s">
        <v>96</v>
      </c>
      <c r="E46" s="2" t="s">
        <v>22</v>
      </c>
      <c r="F46" s="9">
        <v>1631.02</v>
      </c>
      <c r="G46" s="9">
        <v>0</v>
      </c>
      <c r="H46" s="9">
        <f t="shared" si="0"/>
        <v>1631.02</v>
      </c>
      <c r="I46" s="12">
        <v>0</v>
      </c>
      <c r="J46" s="12">
        <v>0</v>
      </c>
      <c r="K46" s="10" t="s">
        <v>91</v>
      </c>
    </row>
    <row r="47" spans="1:11" ht="61.5" customHeight="1">
      <c r="A47" s="17">
        <v>22</v>
      </c>
      <c r="B47" s="18" t="s">
        <v>130</v>
      </c>
      <c r="C47" s="8" t="s">
        <v>131</v>
      </c>
      <c r="D47" s="8" t="s">
        <v>14</v>
      </c>
      <c r="E47" s="2" t="s">
        <v>22</v>
      </c>
      <c r="F47" s="9">
        <v>1631.02</v>
      </c>
      <c r="G47" s="9">
        <v>0</v>
      </c>
      <c r="H47" s="9">
        <f t="shared" si="0"/>
        <v>1631.02</v>
      </c>
      <c r="I47" s="12">
        <v>0</v>
      </c>
      <c r="J47" s="12">
        <v>0</v>
      </c>
      <c r="K47" s="10" t="s">
        <v>91</v>
      </c>
    </row>
    <row r="48" spans="1:11" ht="61.5" customHeight="1">
      <c r="A48" s="38">
        <v>23</v>
      </c>
      <c r="B48" s="47" t="s">
        <v>132</v>
      </c>
      <c r="C48" s="8" t="s">
        <v>133</v>
      </c>
      <c r="D48" s="8" t="s">
        <v>134</v>
      </c>
      <c r="E48" s="2" t="s">
        <v>22</v>
      </c>
      <c r="F48" s="9">
        <v>1188</v>
      </c>
      <c r="G48" s="9">
        <v>1188</v>
      </c>
      <c r="H48" s="5">
        <v>0</v>
      </c>
      <c r="I48" s="5">
        <v>0</v>
      </c>
      <c r="J48" s="5">
        <v>0</v>
      </c>
      <c r="K48" s="10" t="s">
        <v>38</v>
      </c>
    </row>
    <row r="49" spans="1:11" ht="61.5" customHeight="1">
      <c r="A49" s="40"/>
      <c r="B49" s="47"/>
      <c r="C49" s="8" t="s">
        <v>135</v>
      </c>
      <c r="D49" s="8" t="s">
        <v>14</v>
      </c>
      <c r="E49" s="2" t="s">
        <v>22</v>
      </c>
      <c r="F49" s="9">
        <v>1576.8</v>
      </c>
      <c r="G49" s="9">
        <v>0</v>
      </c>
      <c r="H49" s="9">
        <f t="shared" si="0"/>
        <v>1576.8</v>
      </c>
      <c r="I49" s="12">
        <v>0</v>
      </c>
      <c r="J49" s="12">
        <v>0</v>
      </c>
      <c r="K49" s="10" t="s">
        <v>91</v>
      </c>
    </row>
    <row r="50" spans="1:11" ht="61.5" customHeight="1">
      <c r="A50" s="17">
        <v>24</v>
      </c>
      <c r="B50" s="18" t="s">
        <v>136</v>
      </c>
      <c r="C50" s="8" t="s">
        <v>137</v>
      </c>
      <c r="D50" s="8" t="s">
        <v>14</v>
      </c>
      <c r="E50" s="2" t="s">
        <v>22</v>
      </c>
      <c r="F50" s="12">
        <v>3153.6</v>
      </c>
      <c r="G50" s="9">
        <v>0</v>
      </c>
      <c r="H50" s="9">
        <f t="shared" si="0"/>
        <v>3153.6</v>
      </c>
      <c r="I50" s="12">
        <v>0</v>
      </c>
      <c r="J50" s="12">
        <v>0</v>
      </c>
      <c r="K50" s="10" t="s">
        <v>62</v>
      </c>
    </row>
    <row r="51" spans="1:11" ht="61.5" customHeight="1">
      <c r="A51" s="38">
        <v>25</v>
      </c>
      <c r="B51" s="46" t="s">
        <v>138</v>
      </c>
      <c r="C51" s="8" t="s">
        <v>139</v>
      </c>
      <c r="D51" s="20" t="s">
        <v>14</v>
      </c>
      <c r="E51" s="2" t="s">
        <v>22</v>
      </c>
      <c r="F51" s="9">
        <v>1576.78</v>
      </c>
      <c r="G51" s="9">
        <v>0</v>
      </c>
      <c r="H51" s="9">
        <f t="shared" si="0"/>
        <v>1576.78</v>
      </c>
      <c r="I51" s="12">
        <v>0</v>
      </c>
      <c r="J51" s="12">
        <v>0</v>
      </c>
      <c r="K51" s="10" t="s">
        <v>62</v>
      </c>
    </row>
    <row r="52" spans="1:11" ht="61.5" customHeight="1">
      <c r="A52" s="40"/>
      <c r="B52" s="46"/>
      <c r="C52" s="8" t="s">
        <v>140</v>
      </c>
      <c r="D52" s="20" t="s">
        <v>14</v>
      </c>
      <c r="E52" s="2" t="s">
        <v>22</v>
      </c>
      <c r="F52" s="9">
        <v>263.52</v>
      </c>
      <c r="G52" s="9">
        <v>263.52</v>
      </c>
      <c r="H52" s="12">
        <v>0</v>
      </c>
      <c r="I52" s="12">
        <v>0</v>
      </c>
      <c r="J52" s="12">
        <v>0</v>
      </c>
      <c r="K52" s="10" t="s">
        <v>97</v>
      </c>
    </row>
    <row r="53" spans="1:11" ht="61.5" customHeight="1">
      <c r="A53" s="17">
        <v>26</v>
      </c>
      <c r="B53" s="18" t="s">
        <v>141</v>
      </c>
      <c r="C53" s="8" t="s">
        <v>142</v>
      </c>
      <c r="D53" s="20" t="s">
        <v>14</v>
      </c>
      <c r="E53" s="2" t="s">
        <v>22</v>
      </c>
      <c r="F53" s="9">
        <v>1664.42</v>
      </c>
      <c r="G53" s="9">
        <v>0</v>
      </c>
      <c r="H53" s="9">
        <f t="shared" si="0"/>
        <v>1664.42</v>
      </c>
      <c r="I53" s="12">
        <v>0</v>
      </c>
      <c r="J53" s="12">
        <v>0</v>
      </c>
      <c r="K53" s="10" t="s">
        <v>91</v>
      </c>
    </row>
    <row r="54" spans="1:11" ht="61.5" customHeight="1">
      <c r="A54" s="38">
        <v>27</v>
      </c>
      <c r="B54" s="46" t="s">
        <v>143</v>
      </c>
      <c r="C54" s="8" t="s">
        <v>144</v>
      </c>
      <c r="D54" s="20" t="s">
        <v>145</v>
      </c>
      <c r="E54" s="2" t="s">
        <v>22</v>
      </c>
      <c r="F54" s="9">
        <v>13689.59</v>
      </c>
      <c r="G54" s="9">
        <v>0</v>
      </c>
      <c r="H54" s="9">
        <f t="shared" si="0"/>
        <v>13689.59</v>
      </c>
      <c r="I54" s="12">
        <v>0</v>
      </c>
      <c r="J54" s="12">
        <v>0</v>
      </c>
      <c r="K54" s="10" t="s">
        <v>62</v>
      </c>
    </row>
    <row r="55" spans="1:11" ht="61.5" customHeight="1">
      <c r="A55" s="40"/>
      <c r="B55" s="46"/>
      <c r="C55" s="8" t="s">
        <v>146</v>
      </c>
      <c r="D55" s="20" t="s">
        <v>14</v>
      </c>
      <c r="E55" s="2" t="s">
        <v>22</v>
      </c>
      <c r="F55" s="9">
        <v>1631.02</v>
      </c>
      <c r="G55" s="9">
        <v>0</v>
      </c>
      <c r="H55" s="9">
        <f t="shared" si="0"/>
        <v>1631.02</v>
      </c>
      <c r="I55" s="12">
        <v>0</v>
      </c>
      <c r="J55" s="12">
        <v>0</v>
      </c>
      <c r="K55" s="10" t="s">
        <v>62</v>
      </c>
    </row>
    <row r="56" spans="1:11" ht="61.5" customHeight="1">
      <c r="A56" s="38">
        <v>28</v>
      </c>
      <c r="B56" s="46" t="s">
        <v>147</v>
      </c>
      <c r="C56" s="8" t="s">
        <v>148</v>
      </c>
      <c r="D56" s="20" t="s">
        <v>149</v>
      </c>
      <c r="E56" s="2" t="s">
        <v>22</v>
      </c>
      <c r="F56" s="9">
        <v>16946.68</v>
      </c>
      <c r="G56" s="9">
        <v>0</v>
      </c>
      <c r="H56" s="9">
        <f t="shared" si="0"/>
        <v>16946.68</v>
      </c>
      <c r="I56" s="12">
        <v>0</v>
      </c>
      <c r="J56" s="12">
        <v>0</v>
      </c>
      <c r="K56" s="10" t="s">
        <v>62</v>
      </c>
    </row>
    <row r="57" spans="1:11" ht="61.5" customHeight="1">
      <c r="A57" s="39"/>
      <c r="B57" s="46"/>
      <c r="C57" s="8" t="s">
        <v>150</v>
      </c>
      <c r="D57" s="20" t="s">
        <v>151</v>
      </c>
      <c r="E57" s="2" t="s">
        <v>22</v>
      </c>
      <c r="F57" s="9">
        <v>503.25</v>
      </c>
      <c r="G57" s="9">
        <v>503.25</v>
      </c>
      <c r="H57" s="12">
        <v>0</v>
      </c>
      <c r="I57" s="12">
        <v>0</v>
      </c>
      <c r="J57" s="12">
        <v>0</v>
      </c>
      <c r="K57" s="10" t="s">
        <v>97</v>
      </c>
    </row>
    <row r="58" spans="1:11" ht="61.5" customHeight="1">
      <c r="A58" s="40"/>
      <c r="B58" s="46"/>
      <c r="C58" s="8" t="s">
        <v>152</v>
      </c>
      <c r="D58" s="20" t="s">
        <v>153</v>
      </c>
      <c r="E58" s="2" t="s">
        <v>22</v>
      </c>
      <c r="F58" s="9">
        <v>728.20001999999999</v>
      </c>
      <c r="G58" s="9">
        <v>728.20001999999999</v>
      </c>
      <c r="H58" s="12">
        <v>0</v>
      </c>
      <c r="I58" s="12">
        <v>0</v>
      </c>
      <c r="J58" s="12">
        <v>0</v>
      </c>
      <c r="K58" s="10" t="s">
        <v>97</v>
      </c>
    </row>
    <row r="59" spans="1:11" ht="61.5" customHeight="1">
      <c r="A59" s="17">
        <v>29</v>
      </c>
      <c r="B59" s="18" t="s">
        <v>154</v>
      </c>
      <c r="C59" s="8" t="s">
        <v>155</v>
      </c>
      <c r="D59" s="20" t="s">
        <v>14</v>
      </c>
      <c r="E59" s="2" t="s">
        <v>22</v>
      </c>
      <c r="F59" s="9">
        <v>1576.8</v>
      </c>
      <c r="G59" s="9">
        <v>0</v>
      </c>
      <c r="H59" s="9">
        <f t="shared" ref="H59" si="1">F59</f>
        <v>1576.8</v>
      </c>
      <c r="I59" s="12">
        <v>0</v>
      </c>
      <c r="J59" s="12">
        <v>0</v>
      </c>
      <c r="K59" s="10" t="s">
        <v>91</v>
      </c>
    </row>
    <row r="60" spans="1:11" ht="61.5" customHeight="1">
      <c r="A60" s="38">
        <v>30</v>
      </c>
      <c r="B60" s="42" t="s">
        <v>223</v>
      </c>
      <c r="C60" s="4" t="s">
        <v>191</v>
      </c>
      <c r="D60" s="23" t="s">
        <v>192</v>
      </c>
      <c r="E60" s="4" t="s">
        <v>16</v>
      </c>
      <c r="F60" s="24">
        <v>2750</v>
      </c>
      <c r="G60" s="24">
        <v>2750</v>
      </c>
      <c r="H60" s="24">
        <v>0</v>
      </c>
      <c r="I60" s="24">
        <v>0</v>
      </c>
      <c r="J60" s="24">
        <v>0</v>
      </c>
      <c r="K60" s="10" t="s">
        <v>33</v>
      </c>
    </row>
    <row r="61" spans="1:11" ht="61.5" customHeight="1">
      <c r="A61" s="39"/>
      <c r="B61" s="43"/>
      <c r="C61" s="4" t="s">
        <v>193</v>
      </c>
      <c r="D61" s="23" t="s">
        <v>194</v>
      </c>
      <c r="E61" s="4" t="s">
        <v>16</v>
      </c>
      <c r="F61" s="24">
        <v>10000</v>
      </c>
      <c r="G61" s="24">
        <v>10000</v>
      </c>
      <c r="H61" s="24">
        <v>0</v>
      </c>
      <c r="I61" s="24">
        <v>0</v>
      </c>
      <c r="J61" s="24">
        <v>0</v>
      </c>
      <c r="K61" s="10" t="s">
        <v>38</v>
      </c>
    </row>
    <row r="62" spans="1:11" ht="61.5" customHeight="1">
      <c r="A62" s="39"/>
      <c r="B62" s="43"/>
      <c r="C62" s="4" t="s">
        <v>195</v>
      </c>
      <c r="D62" s="23" t="s">
        <v>196</v>
      </c>
      <c r="E62" s="4" t="s">
        <v>16</v>
      </c>
      <c r="F62" s="24">
        <v>4551.07</v>
      </c>
      <c r="G62" s="24">
        <v>4551.07</v>
      </c>
      <c r="H62" s="24">
        <v>0</v>
      </c>
      <c r="I62" s="24">
        <v>0</v>
      </c>
      <c r="J62" s="24">
        <v>0</v>
      </c>
      <c r="K62" s="10" t="s">
        <v>242</v>
      </c>
    </row>
    <row r="63" spans="1:11" ht="61.5" customHeight="1">
      <c r="A63" s="39"/>
      <c r="B63" s="43"/>
      <c r="C63" s="4" t="s">
        <v>197</v>
      </c>
      <c r="D63" s="23" t="s">
        <v>198</v>
      </c>
      <c r="E63" s="4" t="s">
        <v>16</v>
      </c>
      <c r="F63" s="24">
        <v>11648.76</v>
      </c>
      <c r="G63" s="24">
        <v>11648.76</v>
      </c>
      <c r="H63" s="24">
        <v>0</v>
      </c>
      <c r="I63" s="24">
        <v>0</v>
      </c>
      <c r="J63" s="24">
        <v>0</v>
      </c>
      <c r="K63" s="10" t="s">
        <v>33</v>
      </c>
    </row>
    <row r="64" spans="1:11" ht="61.5" customHeight="1">
      <c r="A64" s="39"/>
      <c r="B64" s="43"/>
      <c r="C64" s="4" t="s">
        <v>199</v>
      </c>
      <c r="D64" s="23" t="s">
        <v>200</v>
      </c>
      <c r="E64" s="4" t="s">
        <v>16</v>
      </c>
      <c r="F64" s="24">
        <v>2809.2</v>
      </c>
      <c r="G64" s="24">
        <v>2809.2</v>
      </c>
      <c r="H64" s="24">
        <v>0</v>
      </c>
      <c r="I64" s="24">
        <v>0</v>
      </c>
      <c r="J64" s="24">
        <v>0</v>
      </c>
      <c r="K64" s="10" t="s">
        <v>33</v>
      </c>
    </row>
    <row r="65" spans="1:11" ht="61.5" customHeight="1">
      <c r="A65" s="39"/>
      <c r="B65" s="43"/>
      <c r="C65" s="4" t="s">
        <v>201</v>
      </c>
      <c r="D65" s="23" t="s">
        <v>202</v>
      </c>
      <c r="E65" s="4" t="s">
        <v>16</v>
      </c>
      <c r="F65" s="24">
        <v>19714.8</v>
      </c>
      <c r="G65" s="24">
        <v>19714.8</v>
      </c>
      <c r="H65" s="24">
        <v>0</v>
      </c>
      <c r="I65" s="24">
        <v>0</v>
      </c>
      <c r="J65" s="24">
        <v>0</v>
      </c>
      <c r="K65" s="10" t="s">
        <v>38</v>
      </c>
    </row>
    <row r="66" spans="1:11" ht="61.5" customHeight="1">
      <c r="A66" s="39"/>
      <c r="B66" s="43"/>
      <c r="C66" s="4" t="s">
        <v>203</v>
      </c>
      <c r="D66" s="23" t="s">
        <v>204</v>
      </c>
      <c r="E66" s="4" t="s">
        <v>16</v>
      </c>
      <c r="F66" s="24">
        <v>12232.52</v>
      </c>
      <c r="G66" s="24">
        <v>12232.52</v>
      </c>
      <c r="H66" s="24">
        <v>0</v>
      </c>
      <c r="I66" s="24">
        <v>0</v>
      </c>
      <c r="J66" s="24">
        <v>0</v>
      </c>
      <c r="K66" s="10" t="s">
        <v>33</v>
      </c>
    </row>
    <row r="67" spans="1:11" ht="61.5" customHeight="1">
      <c r="A67" s="39"/>
      <c r="B67" s="43"/>
      <c r="C67" s="4" t="s">
        <v>205</v>
      </c>
      <c r="D67" s="23" t="s">
        <v>206</v>
      </c>
      <c r="E67" s="4" t="s">
        <v>16</v>
      </c>
      <c r="F67" s="24">
        <v>14720</v>
      </c>
      <c r="G67" s="24">
        <v>14720</v>
      </c>
      <c r="H67" s="24">
        <v>0</v>
      </c>
      <c r="I67" s="24">
        <v>0</v>
      </c>
      <c r="J67" s="24">
        <v>0</v>
      </c>
      <c r="K67" s="10" t="s">
        <v>33</v>
      </c>
    </row>
    <row r="68" spans="1:11" ht="61.5" customHeight="1">
      <c r="A68" s="39"/>
      <c r="B68" s="43"/>
      <c r="C68" s="4" t="s">
        <v>207</v>
      </c>
      <c r="D68" s="23" t="s">
        <v>208</v>
      </c>
      <c r="E68" s="4" t="s">
        <v>16</v>
      </c>
      <c r="F68" s="24">
        <v>23000</v>
      </c>
      <c r="G68" s="24">
        <v>23000</v>
      </c>
      <c r="H68" s="24">
        <v>0</v>
      </c>
      <c r="I68" s="24">
        <v>0</v>
      </c>
      <c r="J68" s="24">
        <v>0</v>
      </c>
      <c r="K68" s="10" t="s">
        <v>33</v>
      </c>
    </row>
    <row r="69" spans="1:11" ht="61.5" customHeight="1">
      <c r="A69" s="39"/>
      <c r="B69" s="43"/>
      <c r="C69" s="4" t="s">
        <v>209</v>
      </c>
      <c r="D69" s="23" t="s">
        <v>210</v>
      </c>
      <c r="E69" s="4" t="s">
        <v>16</v>
      </c>
      <c r="F69" s="24">
        <v>10000</v>
      </c>
      <c r="G69" s="24">
        <v>10000</v>
      </c>
      <c r="H69" s="24">
        <v>0</v>
      </c>
      <c r="I69" s="24">
        <v>0</v>
      </c>
      <c r="J69" s="24">
        <v>0</v>
      </c>
      <c r="K69" s="10" t="s">
        <v>32</v>
      </c>
    </row>
    <row r="70" spans="1:11" ht="61.5" customHeight="1">
      <c r="A70" s="39"/>
      <c r="B70" s="43"/>
      <c r="C70" s="4" t="s">
        <v>211</v>
      </c>
      <c r="D70" s="23" t="s">
        <v>212</v>
      </c>
      <c r="E70" s="4" t="s">
        <v>16</v>
      </c>
      <c r="F70" s="24">
        <v>4000</v>
      </c>
      <c r="G70" s="24">
        <v>4000</v>
      </c>
      <c r="H70" s="24">
        <v>0</v>
      </c>
      <c r="I70" s="24">
        <v>0</v>
      </c>
      <c r="J70" s="24">
        <v>0</v>
      </c>
      <c r="K70" s="10" t="s">
        <v>33</v>
      </c>
    </row>
    <row r="71" spans="1:11" ht="61.5" customHeight="1">
      <c r="A71" s="39"/>
      <c r="B71" s="43"/>
      <c r="C71" s="4" t="s">
        <v>213</v>
      </c>
      <c r="D71" s="23" t="s">
        <v>214</v>
      </c>
      <c r="E71" s="4" t="s">
        <v>16</v>
      </c>
      <c r="F71" s="24">
        <v>40000</v>
      </c>
      <c r="G71" s="24">
        <v>40000</v>
      </c>
      <c r="H71" s="24">
        <v>0</v>
      </c>
      <c r="I71" s="24">
        <v>0</v>
      </c>
      <c r="J71" s="24">
        <v>0</v>
      </c>
      <c r="K71" s="10" t="s">
        <v>243</v>
      </c>
    </row>
    <row r="72" spans="1:11" ht="61.5" customHeight="1">
      <c r="A72" s="39"/>
      <c r="B72" s="43"/>
      <c r="C72" s="4" t="s">
        <v>215</v>
      </c>
      <c r="D72" s="23" t="s">
        <v>216</v>
      </c>
      <c r="E72" s="4" t="s">
        <v>16</v>
      </c>
      <c r="F72" s="24">
        <v>2000</v>
      </c>
      <c r="G72" s="24">
        <v>2000</v>
      </c>
      <c r="H72" s="24">
        <v>0</v>
      </c>
      <c r="I72" s="24">
        <v>0</v>
      </c>
      <c r="J72" s="24">
        <v>0</v>
      </c>
      <c r="K72" s="10" t="s">
        <v>243</v>
      </c>
    </row>
    <row r="73" spans="1:11" ht="61.5" customHeight="1">
      <c r="A73" s="39"/>
      <c r="B73" s="43"/>
      <c r="C73" s="4" t="s">
        <v>217</v>
      </c>
      <c r="D73" s="23" t="s">
        <v>218</v>
      </c>
      <c r="E73" s="4" t="s">
        <v>16</v>
      </c>
      <c r="F73" s="24">
        <v>97980.08</v>
      </c>
      <c r="G73" s="24">
        <v>97980.08</v>
      </c>
      <c r="H73" s="24">
        <v>0</v>
      </c>
      <c r="I73" s="24">
        <v>0</v>
      </c>
      <c r="J73" s="24">
        <v>0</v>
      </c>
      <c r="K73" s="10" t="s">
        <v>243</v>
      </c>
    </row>
    <row r="74" spans="1:11" ht="61.5" customHeight="1">
      <c r="A74" s="39"/>
      <c r="B74" s="43"/>
      <c r="C74" s="25" t="s">
        <v>219</v>
      </c>
      <c r="D74" s="26" t="s">
        <v>220</v>
      </c>
      <c r="E74" s="4" t="s">
        <v>16</v>
      </c>
      <c r="F74" s="24">
        <v>7080.4</v>
      </c>
      <c r="G74" s="24">
        <v>7080.4</v>
      </c>
      <c r="H74" s="24">
        <v>0</v>
      </c>
      <c r="I74" s="24">
        <v>0</v>
      </c>
      <c r="J74" s="24">
        <v>0</v>
      </c>
      <c r="K74" s="10" t="s">
        <v>33</v>
      </c>
    </row>
    <row r="75" spans="1:11" ht="61.5" customHeight="1">
      <c r="A75" s="38">
        <v>31</v>
      </c>
      <c r="B75" s="42" t="s">
        <v>237</v>
      </c>
      <c r="C75" s="27" t="s">
        <v>224</v>
      </c>
      <c r="D75" s="17" t="s">
        <v>225</v>
      </c>
      <c r="E75" s="28" t="s">
        <v>16</v>
      </c>
      <c r="F75" s="33">
        <v>1400</v>
      </c>
      <c r="G75" s="24">
        <f>F75</f>
        <v>1400</v>
      </c>
      <c r="H75" s="7">
        <v>0</v>
      </c>
      <c r="I75" s="24">
        <v>0</v>
      </c>
      <c r="J75" s="24">
        <v>0</v>
      </c>
      <c r="K75" s="10" t="s">
        <v>33</v>
      </c>
    </row>
    <row r="76" spans="1:11" ht="61.5" customHeight="1">
      <c r="A76" s="39"/>
      <c r="B76" s="43"/>
      <c r="C76" s="29" t="s">
        <v>226</v>
      </c>
      <c r="D76" s="34" t="s">
        <v>227</v>
      </c>
      <c r="E76" s="28" t="s">
        <v>228</v>
      </c>
      <c r="F76" s="33">
        <v>3500</v>
      </c>
      <c r="G76" s="24">
        <v>3500</v>
      </c>
      <c r="H76" s="7">
        <v>0</v>
      </c>
      <c r="I76" s="24">
        <v>0</v>
      </c>
      <c r="J76" s="24">
        <v>0</v>
      </c>
      <c r="K76" s="10" t="s">
        <v>97</v>
      </c>
    </row>
    <row r="77" spans="1:11" ht="61.5" customHeight="1">
      <c r="A77" s="39"/>
      <c r="B77" s="43"/>
      <c r="C77" s="29" t="s">
        <v>229</v>
      </c>
      <c r="D77" s="35" t="s">
        <v>230</v>
      </c>
      <c r="E77" s="28" t="s">
        <v>16</v>
      </c>
      <c r="F77" s="33">
        <v>1800</v>
      </c>
      <c r="G77" s="24">
        <v>1800</v>
      </c>
      <c r="H77" s="7">
        <v>0</v>
      </c>
      <c r="I77" s="24">
        <v>0</v>
      </c>
      <c r="J77" s="24">
        <v>0</v>
      </c>
      <c r="K77" s="10" t="s">
        <v>38</v>
      </c>
    </row>
    <row r="78" spans="1:11" ht="61.5" customHeight="1">
      <c r="A78" s="39"/>
      <c r="B78" s="43"/>
      <c r="C78" s="29" t="s">
        <v>231</v>
      </c>
      <c r="D78" s="35" t="s">
        <v>232</v>
      </c>
      <c r="E78" s="28" t="s">
        <v>16</v>
      </c>
      <c r="F78" s="33">
        <v>3587</v>
      </c>
      <c r="G78" s="24">
        <v>3587</v>
      </c>
      <c r="H78" s="7">
        <v>0</v>
      </c>
      <c r="I78" s="24">
        <v>0</v>
      </c>
      <c r="J78" s="24">
        <v>0</v>
      </c>
      <c r="K78" s="10" t="s">
        <v>38</v>
      </c>
    </row>
    <row r="79" spans="1:11" ht="61.5" customHeight="1">
      <c r="A79" s="39"/>
      <c r="B79" s="43"/>
      <c r="C79" s="29" t="s">
        <v>233</v>
      </c>
      <c r="D79" s="35" t="s">
        <v>234</v>
      </c>
      <c r="E79" s="28" t="s">
        <v>16</v>
      </c>
      <c r="F79" s="33">
        <v>19889</v>
      </c>
      <c r="G79" s="33">
        <v>19889</v>
      </c>
      <c r="H79" s="7">
        <v>0</v>
      </c>
      <c r="I79" s="24">
        <v>0</v>
      </c>
      <c r="J79" s="24">
        <v>0</v>
      </c>
      <c r="K79" s="10" t="s">
        <v>33</v>
      </c>
    </row>
    <row r="80" spans="1:11" ht="61.5" customHeight="1">
      <c r="A80" s="40"/>
      <c r="B80" s="44"/>
      <c r="C80" s="29" t="s">
        <v>235</v>
      </c>
      <c r="D80" s="35" t="s">
        <v>236</v>
      </c>
      <c r="E80" s="28" t="s">
        <v>16</v>
      </c>
      <c r="F80" s="33">
        <v>4623</v>
      </c>
      <c r="G80" s="24">
        <v>4623</v>
      </c>
      <c r="H80" s="7">
        <v>0</v>
      </c>
      <c r="I80" s="24">
        <v>0</v>
      </c>
      <c r="J80" s="24">
        <v>0</v>
      </c>
      <c r="K80" s="10" t="s">
        <v>32</v>
      </c>
    </row>
    <row r="81" spans="1:11" ht="39" customHeight="1">
      <c r="A81" s="55" t="s">
        <v>63</v>
      </c>
      <c r="B81" s="56"/>
      <c r="C81" s="56"/>
      <c r="D81" s="57"/>
      <c r="E81" s="13"/>
      <c r="F81" s="24">
        <f>SUM(F7:F80)</f>
        <v>451464.80002000014</v>
      </c>
      <c r="G81" s="24">
        <f>SUM(G7:G80)</f>
        <v>373039.52002000005</v>
      </c>
      <c r="H81" s="24">
        <f>SUM(H7:H80)</f>
        <v>78425.279999999999</v>
      </c>
      <c r="I81" s="24">
        <f>SUM(I7:I80)</f>
        <v>0</v>
      </c>
      <c r="J81" s="24">
        <f>SUM(J7:J80)</f>
        <v>0</v>
      </c>
      <c r="K81" s="13"/>
    </row>
    <row r="82" spans="1:11" ht="24">
      <c r="A82" s="13">
        <v>1</v>
      </c>
      <c r="B82" s="17" t="s">
        <v>159</v>
      </c>
      <c r="C82" s="1" t="s">
        <v>68</v>
      </c>
      <c r="D82" s="2" t="s">
        <v>69</v>
      </c>
      <c r="E82" s="2" t="s">
        <v>22</v>
      </c>
      <c r="F82" s="5">
        <v>67037.7</v>
      </c>
      <c r="G82" s="7">
        <v>0</v>
      </c>
      <c r="H82" s="5">
        <v>67037.7</v>
      </c>
      <c r="I82" s="5">
        <v>0</v>
      </c>
      <c r="J82" s="5">
        <v>0</v>
      </c>
      <c r="K82" s="4" t="s">
        <v>35</v>
      </c>
    </row>
    <row r="83" spans="1:11" ht="51" customHeight="1">
      <c r="A83" s="36">
        <v>2</v>
      </c>
      <c r="B83" s="38" t="s">
        <v>160</v>
      </c>
      <c r="C83" s="30" t="s">
        <v>70</v>
      </c>
      <c r="D83" s="17" t="s">
        <v>71</v>
      </c>
      <c r="E83" s="17" t="s">
        <v>16</v>
      </c>
      <c r="F83" s="24">
        <v>717.75</v>
      </c>
      <c r="G83" s="24">
        <v>0</v>
      </c>
      <c r="H83" s="24">
        <v>717.75</v>
      </c>
      <c r="I83" s="24">
        <v>0</v>
      </c>
      <c r="J83" s="24">
        <v>0</v>
      </c>
      <c r="K83" s="4" t="s">
        <v>77</v>
      </c>
    </row>
    <row r="84" spans="1:11" ht="89.25" customHeight="1">
      <c r="A84" s="41"/>
      <c r="B84" s="39"/>
      <c r="C84" s="30" t="s">
        <v>72</v>
      </c>
      <c r="D84" s="17" t="s">
        <v>15</v>
      </c>
      <c r="E84" s="17" t="s">
        <v>16</v>
      </c>
      <c r="F84" s="24">
        <v>1500</v>
      </c>
      <c r="G84" s="24">
        <v>0</v>
      </c>
      <c r="H84" s="24">
        <v>1500</v>
      </c>
      <c r="I84" s="24">
        <v>0</v>
      </c>
      <c r="J84" s="24">
        <v>0</v>
      </c>
      <c r="K84" s="4" t="s">
        <v>77</v>
      </c>
    </row>
    <row r="85" spans="1:11" ht="89.25" customHeight="1">
      <c r="A85" s="41"/>
      <c r="B85" s="39"/>
      <c r="C85" s="30" t="s">
        <v>73</v>
      </c>
      <c r="D85" s="17" t="s">
        <v>17</v>
      </c>
      <c r="E85" s="17" t="s">
        <v>16</v>
      </c>
      <c r="F85" s="24">
        <v>350</v>
      </c>
      <c r="G85" s="24">
        <v>0</v>
      </c>
      <c r="H85" s="24">
        <v>350</v>
      </c>
      <c r="I85" s="24">
        <v>0</v>
      </c>
      <c r="J85" s="24">
        <v>0</v>
      </c>
      <c r="K85" s="4" t="s">
        <v>77</v>
      </c>
    </row>
    <row r="86" spans="1:11" ht="89.25" customHeight="1">
      <c r="A86" s="41"/>
      <c r="B86" s="39"/>
      <c r="C86" s="30" t="s">
        <v>74</v>
      </c>
      <c r="D86" s="17" t="s">
        <v>13</v>
      </c>
      <c r="E86" s="17" t="s">
        <v>16</v>
      </c>
      <c r="F86" s="24">
        <v>220.48</v>
      </c>
      <c r="G86" s="24">
        <v>0</v>
      </c>
      <c r="H86" s="24">
        <v>220.48</v>
      </c>
      <c r="I86" s="24">
        <v>0</v>
      </c>
      <c r="J86" s="24">
        <v>0</v>
      </c>
      <c r="K86" s="4" t="s">
        <v>77</v>
      </c>
    </row>
    <row r="87" spans="1:11" ht="89.25" customHeight="1">
      <c r="A87" s="41"/>
      <c r="B87" s="39"/>
      <c r="C87" s="30" t="s">
        <v>75</v>
      </c>
      <c r="D87" s="17" t="s">
        <v>14</v>
      </c>
      <c r="E87" s="17" t="s">
        <v>16</v>
      </c>
      <c r="F87" s="24">
        <v>1942.39</v>
      </c>
      <c r="G87" s="24">
        <v>0</v>
      </c>
      <c r="H87" s="24">
        <v>1942.39</v>
      </c>
      <c r="I87" s="24">
        <v>0</v>
      </c>
      <c r="J87" s="24">
        <v>0</v>
      </c>
      <c r="K87" s="4" t="s">
        <v>77</v>
      </c>
    </row>
    <row r="88" spans="1:11" ht="40.5" customHeight="1">
      <c r="A88" s="37"/>
      <c r="B88" s="40"/>
      <c r="C88" s="30" t="s">
        <v>76</v>
      </c>
      <c r="D88" s="17" t="s">
        <v>18</v>
      </c>
      <c r="E88" s="17" t="s">
        <v>16</v>
      </c>
      <c r="F88" s="24">
        <v>1012.92</v>
      </c>
      <c r="G88" s="24">
        <v>0</v>
      </c>
      <c r="H88" s="24">
        <v>1012.92</v>
      </c>
      <c r="I88" s="24">
        <v>0</v>
      </c>
      <c r="J88" s="24">
        <v>0</v>
      </c>
      <c r="K88" s="4" t="s">
        <v>77</v>
      </c>
    </row>
    <row r="89" spans="1:11" ht="40.5" customHeight="1">
      <c r="A89" s="36">
        <v>3</v>
      </c>
      <c r="B89" s="38" t="s">
        <v>157</v>
      </c>
      <c r="C89" s="4" t="s">
        <v>163</v>
      </c>
      <c r="D89" s="17" t="s">
        <v>20</v>
      </c>
      <c r="E89" s="17" t="s">
        <v>16</v>
      </c>
      <c r="F89" s="3">
        <f>I89</f>
        <v>5199.8</v>
      </c>
      <c r="G89" s="3">
        <v>0</v>
      </c>
      <c r="H89" s="3">
        <v>0</v>
      </c>
      <c r="I89" s="3">
        <v>5199.8</v>
      </c>
      <c r="J89" s="3">
        <v>0</v>
      </c>
      <c r="K89" s="4" t="s">
        <v>184</v>
      </c>
    </row>
    <row r="90" spans="1:11" ht="40.5" customHeight="1">
      <c r="A90" s="37"/>
      <c r="B90" s="40"/>
      <c r="C90" s="4" t="s">
        <v>164</v>
      </c>
      <c r="D90" s="17" t="s">
        <v>165</v>
      </c>
      <c r="E90" s="17" t="s">
        <v>16</v>
      </c>
      <c r="F90" s="3">
        <f>I90</f>
        <v>370</v>
      </c>
      <c r="G90" s="3">
        <v>0</v>
      </c>
      <c r="H90" s="3">
        <v>0</v>
      </c>
      <c r="I90" s="3">
        <v>370</v>
      </c>
      <c r="J90" s="3">
        <v>0</v>
      </c>
      <c r="K90" s="4" t="s">
        <v>184</v>
      </c>
    </row>
    <row r="91" spans="1:11" ht="40.5" customHeight="1">
      <c r="A91" s="36">
        <v>4</v>
      </c>
      <c r="B91" s="38" t="s">
        <v>158</v>
      </c>
      <c r="C91" s="1" t="s">
        <v>166</v>
      </c>
      <c r="D91" s="2" t="s">
        <v>21</v>
      </c>
      <c r="E91" s="2" t="s">
        <v>22</v>
      </c>
      <c r="F91" s="3">
        <f t="shared" ref="F91:F101" si="2">H91</f>
        <v>224.8</v>
      </c>
      <c r="G91" s="5">
        <v>0</v>
      </c>
      <c r="H91" s="5">
        <v>224.8</v>
      </c>
      <c r="I91" s="5">
        <v>0</v>
      </c>
      <c r="J91" s="5">
        <v>0</v>
      </c>
      <c r="K91" s="4" t="s">
        <v>34</v>
      </c>
    </row>
    <row r="92" spans="1:11" ht="40.5" customHeight="1">
      <c r="A92" s="41"/>
      <c r="B92" s="39"/>
      <c r="C92" s="1" t="s">
        <v>167</v>
      </c>
      <c r="D92" s="2" t="s">
        <v>49</v>
      </c>
      <c r="E92" s="2" t="s">
        <v>22</v>
      </c>
      <c r="F92" s="3">
        <f t="shared" si="2"/>
        <v>468</v>
      </c>
      <c r="G92" s="5">
        <v>0</v>
      </c>
      <c r="H92" s="5">
        <v>468</v>
      </c>
      <c r="I92" s="5">
        <v>0</v>
      </c>
      <c r="J92" s="5">
        <v>0</v>
      </c>
      <c r="K92" s="4" t="s">
        <v>186</v>
      </c>
    </row>
    <row r="93" spans="1:11" ht="40.5" customHeight="1">
      <c r="A93" s="41"/>
      <c r="B93" s="39"/>
      <c r="C93" s="1" t="s">
        <v>168</v>
      </c>
      <c r="D93" s="2" t="s">
        <v>23</v>
      </c>
      <c r="E93" s="2" t="s">
        <v>22</v>
      </c>
      <c r="F93" s="3">
        <f t="shared" si="2"/>
        <v>1014.4</v>
      </c>
      <c r="G93" s="5">
        <v>0</v>
      </c>
      <c r="H93" s="5">
        <v>1014.4</v>
      </c>
      <c r="I93" s="5">
        <v>0</v>
      </c>
      <c r="J93" s="5">
        <v>0</v>
      </c>
      <c r="K93" s="4" t="s">
        <v>187</v>
      </c>
    </row>
    <row r="94" spans="1:11" ht="40.5" customHeight="1">
      <c r="A94" s="41"/>
      <c r="B94" s="39"/>
      <c r="C94" s="1" t="s">
        <v>169</v>
      </c>
      <c r="D94" s="2" t="s">
        <v>24</v>
      </c>
      <c r="E94" s="2" t="s">
        <v>22</v>
      </c>
      <c r="F94" s="3">
        <f t="shared" si="2"/>
        <v>576.20000000000005</v>
      </c>
      <c r="G94" s="5">
        <v>0</v>
      </c>
      <c r="H94" s="5">
        <v>576.20000000000005</v>
      </c>
      <c r="I94" s="5">
        <v>0</v>
      </c>
      <c r="J94" s="5">
        <v>0</v>
      </c>
      <c r="K94" s="4" t="s">
        <v>35</v>
      </c>
    </row>
    <row r="95" spans="1:11" ht="40.5" customHeight="1">
      <c r="A95" s="41"/>
      <c r="B95" s="39"/>
      <c r="C95" s="1" t="s">
        <v>170</v>
      </c>
      <c r="D95" s="2" t="s">
        <v>25</v>
      </c>
      <c r="E95" s="2" t="s">
        <v>22</v>
      </c>
      <c r="F95" s="3">
        <f t="shared" si="2"/>
        <v>400</v>
      </c>
      <c r="G95" s="5">
        <v>0</v>
      </c>
      <c r="H95" s="5">
        <v>400</v>
      </c>
      <c r="I95" s="5">
        <v>0</v>
      </c>
      <c r="J95" s="5">
        <v>0</v>
      </c>
      <c r="K95" s="4" t="s">
        <v>34</v>
      </c>
    </row>
    <row r="96" spans="1:11" ht="40.5" customHeight="1">
      <c r="A96" s="41"/>
      <c r="B96" s="39"/>
      <c r="C96" s="1" t="s">
        <v>171</v>
      </c>
      <c r="D96" s="2" t="s">
        <v>26</v>
      </c>
      <c r="E96" s="2" t="s">
        <v>22</v>
      </c>
      <c r="F96" s="3">
        <f t="shared" si="2"/>
        <v>330.5</v>
      </c>
      <c r="G96" s="5">
        <v>0</v>
      </c>
      <c r="H96" s="5">
        <v>330.5</v>
      </c>
      <c r="I96" s="5">
        <v>0</v>
      </c>
      <c r="J96" s="5">
        <v>0</v>
      </c>
      <c r="K96" s="4" t="s">
        <v>77</v>
      </c>
    </row>
    <row r="97" spans="1:11" ht="40.5" customHeight="1">
      <c r="A97" s="41"/>
      <c r="B97" s="39"/>
      <c r="C97" s="1" t="s">
        <v>172</v>
      </c>
      <c r="D97" s="2" t="s">
        <v>27</v>
      </c>
      <c r="E97" s="2" t="s">
        <v>22</v>
      </c>
      <c r="F97" s="3">
        <f t="shared" si="2"/>
        <v>336.5</v>
      </c>
      <c r="G97" s="5">
        <v>0</v>
      </c>
      <c r="H97" s="5">
        <v>336.5</v>
      </c>
      <c r="I97" s="5">
        <v>0</v>
      </c>
      <c r="J97" s="5">
        <v>0</v>
      </c>
      <c r="K97" s="4" t="s">
        <v>187</v>
      </c>
    </row>
    <row r="98" spans="1:11" ht="40.5" customHeight="1">
      <c r="A98" s="41"/>
      <c r="B98" s="39"/>
      <c r="C98" s="1" t="s">
        <v>173</v>
      </c>
      <c r="D98" s="2" t="s">
        <v>29</v>
      </c>
      <c r="E98" s="2" t="s">
        <v>22</v>
      </c>
      <c r="F98" s="3">
        <f t="shared" si="2"/>
        <v>5500</v>
      </c>
      <c r="G98" s="5">
        <v>0</v>
      </c>
      <c r="H98" s="5">
        <v>5500</v>
      </c>
      <c r="I98" s="5">
        <v>0</v>
      </c>
      <c r="J98" s="5">
        <v>0</v>
      </c>
      <c r="K98" s="4" t="s">
        <v>77</v>
      </c>
    </row>
    <row r="99" spans="1:11" ht="40.5" customHeight="1">
      <c r="A99" s="41"/>
      <c r="B99" s="39"/>
      <c r="C99" s="1" t="s">
        <v>174</v>
      </c>
      <c r="D99" s="2" t="s">
        <v>28</v>
      </c>
      <c r="E99" s="2" t="s">
        <v>22</v>
      </c>
      <c r="F99" s="3">
        <f t="shared" si="2"/>
        <v>4216.1000000000004</v>
      </c>
      <c r="G99" s="5">
        <v>0</v>
      </c>
      <c r="H99" s="5">
        <v>4216.1000000000004</v>
      </c>
      <c r="I99" s="5">
        <v>0</v>
      </c>
      <c r="J99" s="5">
        <v>0</v>
      </c>
      <c r="K99" s="4" t="s">
        <v>77</v>
      </c>
    </row>
    <row r="100" spans="1:11" ht="40.5" customHeight="1">
      <c r="A100" s="41"/>
      <c r="B100" s="39"/>
      <c r="C100" s="1" t="s">
        <v>175</v>
      </c>
      <c r="D100" s="2" t="s">
        <v>30</v>
      </c>
      <c r="E100" s="2" t="s">
        <v>22</v>
      </c>
      <c r="F100" s="3">
        <f t="shared" si="2"/>
        <v>320</v>
      </c>
      <c r="G100" s="5">
        <v>0</v>
      </c>
      <c r="H100" s="5">
        <v>320</v>
      </c>
      <c r="I100" s="5">
        <v>0</v>
      </c>
      <c r="J100" s="5">
        <v>0</v>
      </c>
      <c r="K100" s="4" t="s">
        <v>77</v>
      </c>
    </row>
    <row r="101" spans="1:11" ht="40.5" customHeight="1">
      <c r="A101" s="37"/>
      <c r="B101" s="40"/>
      <c r="C101" s="15" t="s">
        <v>176</v>
      </c>
      <c r="D101" s="22" t="s">
        <v>31</v>
      </c>
      <c r="E101" s="22" t="s">
        <v>22</v>
      </c>
      <c r="F101" s="3">
        <f t="shared" si="2"/>
        <v>308.8</v>
      </c>
      <c r="G101" s="5">
        <v>0</v>
      </c>
      <c r="H101" s="16">
        <v>308.8</v>
      </c>
      <c r="I101" s="16">
        <v>0</v>
      </c>
      <c r="J101" s="16">
        <v>0</v>
      </c>
      <c r="K101" s="4" t="s">
        <v>77</v>
      </c>
    </row>
    <row r="102" spans="1:11" ht="40.5" customHeight="1">
      <c r="A102" s="36">
        <v>5</v>
      </c>
      <c r="B102" s="36" t="s">
        <v>223</v>
      </c>
      <c r="C102" s="4" t="s">
        <v>221</v>
      </c>
      <c r="D102" s="13" t="s">
        <v>216</v>
      </c>
      <c r="E102" s="4" t="s">
        <v>16</v>
      </c>
      <c r="F102" s="24">
        <v>60970.8</v>
      </c>
      <c r="G102" s="24">
        <v>0</v>
      </c>
      <c r="H102" s="24">
        <v>60970.8</v>
      </c>
      <c r="I102" s="24">
        <v>0</v>
      </c>
      <c r="J102" s="24">
        <v>0</v>
      </c>
      <c r="K102" s="4" t="s">
        <v>244</v>
      </c>
    </row>
    <row r="103" spans="1:11" ht="40.5" customHeight="1">
      <c r="A103" s="37"/>
      <c r="B103" s="37"/>
      <c r="C103" s="4" t="s">
        <v>222</v>
      </c>
      <c r="D103" s="13" t="s">
        <v>212</v>
      </c>
      <c r="E103" s="4" t="s">
        <v>16</v>
      </c>
      <c r="F103" s="24">
        <v>4000</v>
      </c>
      <c r="G103" s="24">
        <v>0</v>
      </c>
      <c r="H103" s="24">
        <v>4000</v>
      </c>
      <c r="I103" s="24">
        <v>0</v>
      </c>
      <c r="J103" s="24">
        <v>0</v>
      </c>
      <c r="K103" s="4" t="s">
        <v>35</v>
      </c>
    </row>
    <row r="104" spans="1:11" ht="40.5" customHeight="1">
      <c r="A104" s="36">
        <v>6</v>
      </c>
      <c r="B104" s="38" t="s">
        <v>238</v>
      </c>
      <c r="C104" s="29" t="s">
        <v>229</v>
      </c>
      <c r="D104" s="35" t="s">
        <v>230</v>
      </c>
      <c r="E104" s="28" t="s">
        <v>16</v>
      </c>
      <c r="F104" s="24">
        <v>2700</v>
      </c>
      <c r="G104" s="24">
        <v>0</v>
      </c>
      <c r="H104" s="24">
        <v>2700</v>
      </c>
      <c r="I104" s="24">
        <v>0</v>
      </c>
      <c r="J104" s="24">
        <v>0</v>
      </c>
      <c r="K104" s="4" t="s">
        <v>187</v>
      </c>
    </row>
    <row r="105" spans="1:11" ht="40.5" customHeight="1">
      <c r="A105" s="41"/>
      <c r="B105" s="39"/>
      <c r="C105" s="29" t="s">
        <v>231</v>
      </c>
      <c r="D105" s="35" t="s">
        <v>232</v>
      </c>
      <c r="E105" s="28" t="s">
        <v>16</v>
      </c>
      <c r="F105" s="24">
        <v>3587</v>
      </c>
      <c r="G105" s="24">
        <v>0</v>
      </c>
      <c r="H105" s="24">
        <v>3587</v>
      </c>
      <c r="I105" s="24">
        <v>0</v>
      </c>
      <c r="J105" s="24">
        <v>0</v>
      </c>
      <c r="K105" s="4" t="s">
        <v>187</v>
      </c>
    </row>
    <row r="106" spans="1:11" ht="40.5" customHeight="1">
      <c r="A106" s="41"/>
      <c r="B106" s="39"/>
      <c r="C106" s="29" t="s">
        <v>233</v>
      </c>
      <c r="D106" s="35" t="s">
        <v>234</v>
      </c>
      <c r="E106" s="28" t="s">
        <v>16</v>
      </c>
      <c r="F106" s="24">
        <v>5000</v>
      </c>
      <c r="G106" s="24">
        <v>0</v>
      </c>
      <c r="H106" s="24">
        <v>5000</v>
      </c>
      <c r="I106" s="24">
        <v>0</v>
      </c>
      <c r="J106" s="24">
        <v>0</v>
      </c>
      <c r="K106" s="4" t="s">
        <v>35</v>
      </c>
    </row>
    <row r="107" spans="1:11" ht="40.5" customHeight="1">
      <c r="A107" s="37"/>
      <c r="B107" s="40"/>
      <c r="C107" s="29" t="s">
        <v>235</v>
      </c>
      <c r="D107" s="35" t="s">
        <v>236</v>
      </c>
      <c r="E107" s="28" t="s">
        <v>16</v>
      </c>
      <c r="F107" s="24">
        <v>5881</v>
      </c>
      <c r="G107" s="24">
        <v>0</v>
      </c>
      <c r="H107" s="24">
        <v>5881</v>
      </c>
      <c r="I107" s="24">
        <v>0</v>
      </c>
      <c r="J107" s="24">
        <v>0</v>
      </c>
      <c r="K107" s="4" t="s">
        <v>34</v>
      </c>
    </row>
    <row r="108" spans="1:11" ht="27.75" customHeight="1">
      <c r="A108" s="58" t="s">
        <v>64</v>
      </c>
      <c r="B108" s="59"/>
      <c r="C108" s="59"/>
      <c r="D108" s="60"/>
      <c r="E108" s="13"/>
      <c r="F108" s="24">
        <f>SUM(F82:F107)</f>
        <v>174185.14</v>
      </c>
      <c r="G108" s="24">
        <f>SUM(G82:G101)</f>
        <v>0</v>
      </c>
      <c r="H108" s="24">
        <f>SUM(H82:H107)</f>
        <v>168615.34</v>
      </c>
      <c r="I108" s="24">
        <f>SUM(I82:I107)</f>
        <v>5569.8</v>
      </c>
      <c r="J108" s="24">
        <f>SUM(J82:J107)</f>
        <v>0</v>
      </c>
      <c r="K108" s="13"/>
    </row>
    <row r="109" spans="1:11" ht="24" customHeight="1">
      <c r="A109" s="13">
        <v>1</v>
      </c>
      <c r="B109" s="17" t="s">
        <v>159</v>
      </c>
      <c r="C109" s="1" t="s">
        <v>68</v>
      </c>
      <c r="D109" s="2" t="s">
        <v>69</v>
      </c>
      <c r="E109" s="2" t="s">
        <v>22</v>
      </c>
      <c r="F109" s="5">
        <v>70316</v>
      </c>
      <c r="G109" s="7">
        <v>0</v>
      </c>
      <c r="H109" s="5">
        <v>0</v>
      </c>
      <c r="I109" s="5">
        <v>70316</v>
      </c>
      <c r="J109" s="5">
        <v>0</v>
      </c>
      <c r="K109" s="4" t="s">
        <v>85</v>
      </c>
    </row>
    <row r="110" spans="1:11" ht="31.5" customHeight="1">
      <c r="A110" s="36">
        <v>2</v>
      </c>
      <c r="B110" s="38" t="s">
        <v>160</v>
      </c>
      <c r="C110" s="30" t="s">
        <v>78</v>
      </c>
      <c r="D110" s="17" t="s">
        <v>71</v>
      </c>
      <c r="E110" s="17" t="s">
        <v>16</v>
      </c>
      <c r="F110" s="24">
        <v>717.75</v>
      </c>
      <c r="G110" s="24">
        <v>0</v>
      </c>
      <c r="H110" s="24">
        <v>0</v>
      </c>
      <c r="I110" s="24">
        <v>717.75</v>
      </c>
      <c r="J110" s="24">
        <v>0</v>
      </c>
      <c r="K110" s="4" t="s">
        <v>84</v>
      </c>
    </row>
    <row r="111" spans="1:11" ht="30" customHeight="1">
      <c r="A111" s="41"/>
      <c r="B111" s="39"/>
      <c r="C111" s="30" t="s">
        <v>79</v>
      </c>
      <c r="D111" s="17" t="s">
        <v>15</v>
      </c>
      <c r="E111" s="17" t="s">
        <v>16</v>
      </c>
      <c r="F111" s="24">
        <v>1500</v>
      </c>
      <c r="G111" s="24">
        <v>0</v>
      </c>
      <c r="H111" s="24">
        <v>0</v>
      </c>
      <c r="I111" s="24">
        <v>1500</v>
      </c>
      <c r="J111" s="24">
        <v>0</v>
      </c>
      <c r="K111" s="4" t="s">
        <v>84</v>
      </c>
    </row>
    <row r="112" spans="1:11" ht="89.25" customHeight="1">
      <c r="A112" s="41"/>
      <c r="B112" s="39"/>
      <c r="C112" s="30" t="s">
        <v>80</v>
      </c>
      <c r="D112" s="17" t="s">
        <v>17</v>
      </c>
      <c r="E112" s="17" t="s">
        <v>16</v>
      </c>
      <c r="F112" s="24">
        <v>350</v>
      </c>
      <c r="G112" s="24">
        <v>0</v>
      </c>
      <c r="H112" s="24">
        <v>0</v>
      </c>
      <c r="I112" s="24">
        <v>350</v>
      </c>
      <c r="J112" s="24">
        <v>0</v>
      </c>
      <c r="K112" s="4" t="s">
        <v>84</v>
      </c>
    </row>
    <row r="113" spans="1:11" ht="89.25" customHeight="1">
      <c r="A113" s="41"/>
      <c r="B113" s="39"/>
      <c r="C113" s="30" t="s">
        <v>81</v>
      </c>
      <c r="D113" s="17" t="s">
        <v>13</v>
      </c>
      <c r="E113" s="17" t="s">
        <v>16</v>
      </c>
      <c r="F113" s="24">
        <v>220.48</v>
      </c>
      <c r="G113" s="24">
        <v>0</v>
      </c>
      <c r="H113" s="24">
        <v>0</v>
      </c>
      <c r="I113" s="24">
        <v>220.48</v>
      </c>
      <c r="J113" s="24">
        <v>0</v>
      </c>
      <c r="K113" s="4" t="s">
        <v>84</v>
      </c>
    </row>
    <row r="114" spans="1:11" ht="89.25" customHeight="1">
      <c r="A114" s="41"/>
      <c r="B114" s="39"/>
      <c r="C114" s="30" t="s">
        <v>82</v>
      </c>
      <c r="D114" s="17" t="s">
        <v>14</v>
      </c>
      <c r="E114" s="17" t="s">
        <v>16</v>
      </c>
      <c r="F114" s="24">
        <v>1942.39</v>
      </c>
      <c r="G114" s="24">
        <v>0</v>
      </c>
      <c r="H114" s="24">
        <v>0</v>
      </c>
      <c r="I114" s="24">
        <v>1942.39</v>
      </c>
      <c r="J114" s="24">
        <v>0</v>
      </c>
      <c r="K114" s="4" t="s">
        <v>84</v>
      </c>
    </row>
    <row r="115" spans="1:11" ht="89.25" customHeight="1">
      <c r="A115" s="37"/>
      <c r="B115" s="40"/>
      <c r="C115" s="30" t="s">
        <v>83</v>
      </c>
      <c r="D115" s="17" t="s">
        <v>18</v>
      </c>
      <c r="E115" s="17" t="s">
        <v>16</v>
      </c>
      <c r="F115" s="24">
        <v>1012.92</v>
      </c>
      <c r="G115" s="24">
        <v>0</v>
      </c>
      <c r="H115" s="24">
        <v>0</v>
      </c>
      <c r="I115" s="24">
        <v>1012.92</v>
      </c>
      <c r="J115" s="24">
        <v>0</v>
      </c>
      <c r="K115" s="4" t="s">
        <v>84</v>
      </c>
    </row>
    <row r="116" spans="1:11" ht="89.25" customHeight="1">
      <c r="A116" s="13">
        <v>3</v>
      </c>
      <c r="B116" s="17" t="s">
        <v>157</v>
      </c>
      <c r="C116" s="4" t="s">
        <v>177</v>
      </c>
      <c r="D116" s="17" t="s">
        <v>165</v>
      </c>
      <c r="E116" s="17" t="s">
        <v>16</v>
      </c>
      <c r="F116" s="3">
        <f>I116</f>
        <v>370</v>
      </c>
      <c r="G116" s="3">
        <v>0</v>
      </c>
      <c r="H116" s="3">
        <v>0</v>
      </c>
      <c r="I116" s="3">
        <v>370</v>
      </c>
      <c r="J116" s="3">
        <v>0</v>
      </c>
      <c r="K116" s="4" t="s">
        <v>188</v>
      </c>
    </row>
    <row r="117" spans="1:11" ht="89.25" customHeight="1">
      <c r="A117" s="36">
        <v>4</v>
      </c>
      <c r="B117" s="45" t="s">
        <v>158</v>
      </c>
      <c r="C117" s="1" t="s">
        <v>178</v>
      </c>
      <c r="D117" s="2" t="s">
        <v>21</v>
      </c>
      <c r="E117" s="2" t="s">
        <v>22</v>
      </c>
      <c r="F117" s="3">
        <f t="shared" ref="F117:F122" si="3">I117</f>
        <v>224.8</v>
      </c>
      <c r="G117" s="3">
        <v>0</v>
      </c>
      <c r="H117" s="3">
        <v>0</v>
      </c>
      <c r="I117" s="5">
        <v>224.8</v>
      </c>
      <c r="J117" s="5">
        <v>0</v>
      </c>
      <c r="K117" s="4" t="s">
        <v>189</v>
      </c>
    </row>
    <row r="118" spans="1:11" ht="89.25" customHeight="1">
      <c r="A118" s="41"/>
      <c r="B118" s="45"/>
      <c r="C118" s="1" t="s">
        <v>179</v>
      </c>
      <c r="D118" s="2" t="s">
        <v>49</v>
      </c>
      <c r="E118" s="2" t="s">
        <v>22</v>
      </c>
      <c r="F118" s="3">
        <f t="shared" si="3"/>
        <v>468</v>
      </c>
      <c r="G118" s="3">
        <v>0</v>
      </c>
      <c r="H118" s="3">
        <v>0</v>
      </c>
      <c r="I118" s="5">
        <v>468</v>
      </c>
      <c r="J118" s="5">
        <v>0</v>
      </c>
      <c r="K118" s="4" t="s">
        <v>190</v>
      </c>
    </row>
    <row r="119" spans="1:11" ht="89.25" customHeight="1">
      <c r="A119" s="41"/>
      <c r="B119" s="45"/>
      <c r="C119" s="1" t="s">
        <v>180</v>
      </c>
      <c r="D119" s="2" t="s">
        <v>24</v>
      </c>
      <c r="E119" s="2" t="s">
        <v>22</v>
      </c>
      <c r="F119" s="3">
        <f t="shared" si="3"/>
        <v>576.20000000000005</v>
      </c>
      <c r="G119" s="3">
        <v>0</v>
      </c>
      <c r="H119" s="3">
        <v>0</v>
      </c>
      <c r="I119" s="5">
        <v>576.20000000000005</v>
      </c>
      <c r="J119" s="5">
        <v>0</v>
      </c>
      <c r="K119" s="4" t="s">
        <v>189</v>
      </c>
    </row>
    <row r="120" spans="1:11" ht="89.25" customHeight="1">
      <c r="A120" s="41"/>
      <c r="B120" s="45"/>
      <c r="C120" s="1" t="s">
        <v>181</v>
      </c>
      <c r="D120" s="2" t="s">
        <v>25</v>
      </c>
      <c r="E120" s="2" t="s">
        <v>22</v>
      </c>
      <c r="F120" s="3">
        <f t="shared" si="3"/>
        <v>400</v>
      </c>
      <c r="G120" s="3">
        <v>0</v>
      </c>
      <c r="H120" s="3">
        <v>0</v>
      </c>
      <c r="I120" s="5">
        <v>400</v>
      </c>
      <c r="J120" s="5">
        <v>0</v>
      </c>
      <c r="K120" s="4" t="s">
        <v>185</v>
      </c>
    </row>
    <row r="121" spans="1:11" ht="89.25" customHeight="1">
      <c r="A121" s="41"/>
      <c r="B121" s="45"/>
      <c r="C121" s="1" t="s">
        <v>182</v>
      </c>
      <c r="D121" s="2" t="s">
        <v>26</v>
      </c>
      <c r="E121" s="2" t="s">
        <v>22</v>
      </c>
      <c r="F121" s="3">
        <f t="shared" si="3"/>
        <v>330.5</v>
      </c>
      <c r="G121" s="3">
        <v>0</v>
      </c>
      <c r="H121" s="3">
        <v>0</v>
      </c>
      <c r="I121" s="5">
        <v>330.5</v>
      </c>
      <c r="J121" s="5">
        <v>0</v>
      </c>
      <c r="K121" s="4" t="s">
        <v>84</v>
      </c>
    </row>
    <row r="122" spans="1:11" ht="89.25" customHeight="1">
      <c r="A122" s="37"/>
      <c r="B122" s="45"/>
      <c r="C122" s="1" t="s">
        <v>183</v>
      </c>
      <c r="D122" s="2" t="s">
        <v>27</v>
      </c>
      <c r="E122" s="2" t="s">
        <v>22</v>
      </c>
      <c r="F122" s="3">
        <f t="shared" si="3"/>
        <v>336.5</v>
      </c>
      <c r="G122" s="3">
        <v>0</v>
      </c>
      <c r="H122" s="3">
        <v>0</v>
      </c>
      <c r="I122" s="5">
        <v>336.5</v>
      </c>
      <c r="J122" s="5">
        <v>0</v>
      </c>
      <c r="K122" s="4" t="s">
        <v>189</v>
      </c>
    </row>
    <row r="123" spans="1:11" ht="89.25" customHeight="1">
      <c r="A123" s="36">
        <v>5</v>
      </c>
      <c r="B123" s="36" t="s">
        <v>223</v>
      </c>
      <c r="C123" s="30" t="s">
        <v>239</v>
      </c>
      <c r="D123" s="17" t="s">
        <v>240</v>
      </c>
      <c r="E123" s="4" t="s">
        <v>16</v>
      </c>
      <c r="F123" s="24">
        <v>1000</v>
      </c>
      <c r="G123" s="24">
        <v>0</v>
      </c>
      <c r="H123" s="24">
        <v>0</v>
      </c>
      <c r="I123" s="24">
        <v>1000</v>
      </c>
      <c r="J123" s="24">
        <v>0</v>
      </c>
      <c r="K123" s="4" t="s">
        <v>85</v>
      </c>
    </row>
    <row r="124" spans="1:11" ht="89.25" customHeight="1">
      <c r="A124" s="37"/>
      <c r="B124" s="37"/>
      <c r="C124" s="30" t="s">
        <v>241</v>
      </c>
      <c r="D124" s="13" t="s">
        <v>216</v>
      </c>
      <c r="E124" s="4" t="s">
        <v>16</v>
      </c>
      <c r="F124" s="24">
        <v>30597.9</v>
      </c>
      <c r="G124" s="24">
        <v>0</v>
      </c>
      <c r="H124" s="24">
        <v>0</v>
      </c>
      <c r="I124" s="24">
        <v>30597.9</v>
      </c>
      <c r="J124" s="24">
        <v>0</v>
      </c>
      <c r="K124" s="4" t="s">
        <v>245</v>
      </c>
    </row>
    <row r="125" spans="1:11" ht="89.25" customHeight="1">
      <c r="A125" s="36">
        <v>6</v>
      </c>
      <c r="B125" s="38" t="s">
        <v>238</v>
      </c>
      <c r="C125" s="27" t="s">
        <v>224</v>
      </c>
      <c r="D125" s="17" t="s">
        <v>225</v>
      </c>
      <c r="E125" s="28" t="s">
        <v>16</v>
      </c>
      <c r="F125" s="24">
        <v>2000</v>
      </c>
      <c r="G125" s="24">
        <v>0</v>
      </c>
      <c r="H125" s="24">
        <v>0</v>
      </c>
      <c r="I125" s="24">
        <v>2000</v>
      </c>
      <c r="J125" s="24">
        <v>0</v>
      </c>
      <c r="K125" s="4" t="s">
        <v>85</v>
      </c>
    </row>
    <row r="126" spans="1:11" ht="89.25" customHeight="1">
      <c r="A126" s="41"/>
      <c r="B126" s="39"/>
      <c r="C126" s="29" t="s">
        <v>226</v>
      </c>
      <c r="D126" s="34" t="s">
        <v>227</v>
      </c>
      <c r="E126" s="28" t="s">
        <v>228</v>
      </c>
      <c r="F126" s="24">
        <v>4000</v>
      </c>
      <c r="G126" s="24">
        <v>0</v>
      </c>
      <c r="H126" s="24">
        <v>0</v>
      </c>
      <c r="I126" s="24">
        <v>4000</v>
      </c>
      <c r="J126" s="24">
        <v>0</v>
      </c>
      <c r="K126" s="4" t="s">
        <v>84</v>
      </c>
    </row>
    <row r="127" spans="1:11" ht="89.25" customHeight="1">
      <c r="A127" s="41"/>
      <c r="B127" s="39"/>
      <c r="C127" s="29" t="s">
        <v>229</v>
      </c>
      <c r="D127" s="35" t="s">
        <v>230</v>
      </c>
      <c r="E127" s="28" t="s">
        <v>16</v>
      </c>
      <c r="F127" s="24">
        <v>2700</v>
      </c>
      <c r="G127" s="24">
        <v>0</v>
      </c>
      <c r="H127" s="24">
        <v>0</v>
      </c>
      <c r="I127" s="24">
        <v>2700</v>
      </c>
      <c r="J127" s="24">
        <v>0</v>
      </c>
      <c r="K127" s="4" t="s">
        <v>189</v>
      </c>
    </row>
    <row r="128" spans="1:11" ht="89.25" customHeight="1">
      <c r="A128" s="41"/>
      <c r="B128" s="39"/>
      <c r="C128" s="29" t="s">
        <v>231</v>
      </c>
      <c r="D128" s="35" t="s">
        <v>232</v>
      </c>
      <c r="E128" s="28" t="s">
        <v>16</v>
      </c>
      <c r="F128" s="24">
        <v>3587</v>
      </c>
      <c r="G128" s="24">
        <v>0</v>
      </c>
      <c r="H128" s="24">
        <v>0</v>
      </c>
      <c r="I128" s="24">
        <v>3587</v>
      </c>
      <c r="J128" s="24">
        <v>0</v>
      </c>
      <c r="K128" s="4" t="s">
        <v>189</v>
      </c>
    </row>
    <row r="129" spans="1:11" ht="89.25" customHeight="1">
      <c r="A129" s="41"/>
      <c r="B129" s="39"/>
      <c r="C129" s="29" t="s">
        <v>233</v>
      </c>
      <c r="D129" s="35" t="s">
        <v>234</v>
      </c>
      <c r="E129" s="28" t="s">
        <v>16</v>
      </c>
      <c r="F129" s="24">
        <v>25000</v>
      </c>
      <c r="G129" s="24">
        <v>0</v>
      </c>
      <c r="H129" s="24">
        <v>0</v>
      </c>
      <c r="I129" s="24">
        <v>25000</v>
      </c>
      <c r="J129" s="24">
        <v>0</v>
      </c>
      <c r="K129" s="4" t="s">
        <v>85</v>
      </c>
    </row>
    <row r="130" spans="1:11" ht="89.25" customHeight="1">
      <c r="A130" s="37"/>
      <c r="B130" s="40"/>
      <c r="C130" s="29" t="s">
        <v>235</v>
      </c>
      <c r="D130" s="35" t="s">
        <v>236</v>
      </c>
      <c r="E130" s="28" t="s">
        <v>16</v>
      </c>
      <c r="F130" s="24">
        <v>5881</v>
      </c>
      <c r="G130" s="24">
        <v>0</v>
      </c>
      <c r="H130" s="24">
        <v>0</v>
      </c>
      <c r="I130" s="24">
        <v>5881</v>
      </c>
      <c r="J130" s="24">
        <v>0</v>
      </c>
      <c r="K130" s="4" t="s">
        <v>185</v>
      </c>
    </row>
    <row r="131" spans="1:11" ht="31.5" customHeight="1">
      <c r="A131" s="45" t="s">
        <v>65</v>
      </c>
      <c r="B131" s="45"/>
      <c r="C131" s="45"/>
      <c r="D131" s="45"/>
      <c r="E131" s="13"/>
      <c r="F131" s="24">
        <f>SUM(F109:F130)</f>
        <v>153531.44</v>
      </c>
      <c r="G131" s="24">
        <f>SUM(G109:G130)</f>
        <v>0</v>
      </c>
      <c r="H131" s="24">
        <f>SUM(H109:H130)</f>
        <v>0</v>
      </c>
      <c r="I131" s="24">
        <f>SUM(I109:I130)</f>
        <v>153531.44</v>
      </c>
      <c r="J131" s="24">
        <f>SUM(J109:J130)</f>
        <v>0</v>
      </c>
      <c r="K131" s="13"/>
    </row>
    <row r="132" spans="1:11" ht="72" customHeight="1"/>
    <row r="138" spans="1:11" ht="12" customHeight="1"/>
    <row r="139" spans="1:11" ht="36" customHeight="1"/>
    <row r="142" spans="1:11" ht="12" customHeight="1"/>
  </sheetData>
  <autoFilter ref="A5:K131"/>
  <mergeCells count="61">
    <mergeCell ref="H1:K1"/>
    <mergeCell ref="A81:D81"/>
    <mergeCell ref="A108:D108"/>
    <mergeCell ref="A131:D131"/>
    <mergeCell ref="B13:B23"/>
    <mergeCell ref="A13:A23"/>
    <mergeCell ref="D4:D5"/>
    <mergeCell ref="G4:G5"/>
    <mergeCell ref="H4:I4"/>
    <mergeCell ref="J4:J5"/>
    <mergeCell ref="A2:K2"/>
    <mergeCell ref="A3:A5"/>
    <mergeCell ref="B3:B5"/>
    <mergeCell ref="C3:D3"/>
    <mergeCell ref="E3:E5"/>
    <mergeCell ref="F3:F5"/>
    <mergeCell ref="G3:J3"/>
    <mergeCell ref="K3:K5"/>
    <mergeCell ref="C4:C5"/>
    <mergeCell ref="A7:A8"/>
    <mergeCell ref="B7:B8"/>
    <mergeCell ref="B51:B52"/>
    <mergeCell ref="B54:B55"/>
    <mergeCell ref="B56:B58"/>
    <mergeCell ref="A9:A12"/>
    <mergeCell ref="B9:B12"/>
    <mergeCell ref="B25:B27"/>
    <mergeCell ref="B29:B30"/>
    <mergeCell ref="B39:B40"/>
    <mergeCell ref="B104:B107"/>
    <mergeCell ref="A104:A107"/>
    <mergeCell ref="B83:B88"/>
    <mergeCell ref="B110:B115"/>
    <mergeCell ref="A25:A27"/>
    <mergeCell ref="A29:A30"/>
    <mergeCell ref="A39:A40"/>
    <mergeCell ref="A41:A42"/>
    <mergeCell ref="A48:A49"/>
    <mergeCell ref="A51:A52"/>
    <mergeCell ref="A54:A55"/>
    <mergeCell ref="A56:A58"/>
    <mergeCell ref="A83:A88"/>
    <mergeCell ref="A110:A115"/>
    <mergeCell ref="B41:B42"/>
    <mergeCell ref="B48:B49"/>
    <mergeCell ref="B123:B124"/>
    <mergeCell ref="A123:A124"/>
    <mergeCell ref="B125:B130"/>
    <mergeCell ref="A125:A130"/>
    <mergeCell ref="B60:B74"/>
    <mergeCell ref="A60:A74"/>
    <mergeCell ref="B75:B80"/>
    <mergeCell ref="A75:A80"/>
    <mergeCell ref="B102:B103"/>
    <mergeCell ref="A102:A103"/>
    <mergeCell ref="A89:A90"/>
    <mergeCell ref="A91:A101"/>
    <mergeCell ref="A117:A122"/>
    <mergeCell ref="B89:B90"/>
    <mergeCell ref="B91:B101"/>
    <mergeCell ref="B117:B122"/>
  </mergeCells>
  <pageMargins left="0" right="0" top="0.55118110236220474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2023-02-15T07:31:12Z</dcterms:modified>
</cp:coreProperties>
</file>